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tso-my.sharepoint.com/personal/eva_salmi_metso_com/Documents/Skrivbordet/Spara/Övrigt eget/BD-CUP/Publicerad/"/>
    </mc:Choice>
  </mc:AlternateContent>
  <xr:revisionPtr revIDLastSave="0" documentId="8_{CFAFFE0D-17F7-44F5-B20B-3A710A042782}" xr6:coauthVersionLast="47" xr6:coauthVersionMax="47" xr10:uidLastSave="{00000000-0000-0000-0000-000000000000}"/>
  <workbookProtection workbookAlgorithmName="SHA-512" workbookHashValue="9YHTdsxUd/srHuQo4W+NKU2pKSArQqb2qIHKYgQT4TbHq9T5fp0S4465cLLzFLpwifqIRjNxWsaSPRei6ljVTg==" workbookSaltValue="iHvcCsZUuIolhh6PRf0HYA==" workbookSpinCount="100000" lockStructure="1"/>
  <bookViews>
    <workbookView xWindow="-120" yWindow="-120" windowWidth="29040" windowHeight="15720" firstSheet="2" activeTab="11" xr2:uid="{A0917B2F-6568-4E3E-9E19-BEC833D3C307}"/>
  </bookViews>
  <sheets>
    <sheet name="Tjejer 9" sheetId="1" r:id="rId1"/>
    <sheet name="Killar 9" sheetId="2" r:id="rId2"/>
    <sheet name="Tjejer 10" sheetId="3" r:id="rId3"/>
    <sheet name="Killar 10" sheetId="4" r:id="rId4"/>
    <sheet name="Tjejer 11" sheetId="5" r:id="rId5"/>
    <sheet name="Killar 11" sheetId="6" r:id="rId6"/>
    <sheet name="Tjejer 12" sheetId="7" r:id="rId7"/>
    <sheet name="Killar 12" sheetId="8" r:id="rId8"/>
    <sheet name="Tjejer 13" sheetId="9" r:id="rId9"/>
    <sheet name="Killar 13" sheetId="10" r:id="rId10"/>
    <sheet name="Tjejer 14" sheetId="11" r:id="rId11"/>
    <sheet name="Killar 14" sheetId="12" r:id="rId12"/>
    <sheet name="Tjejer 15" sheetId="13" r:id="rId13"/>
    <sheet name="Killar 15" sheetId="14" r:id="rId14"/>
    <sheet name="Tjejer 16" sheetId="15" r:id="rId15"/>
    <sheet name="Killar 16" sheetId="16" r:id="rId16"/>
    <sheet name="Tjejer 17" sheetId="17" r:id="rId17"/>
    <sheet name="Killar 17" sheetId="18" r:id="rId18"/>
    <sheet name="Tjejer 18" sheetId="19" r:id="rId19"/>
    <sheet name="Killar 18" sheetId="20" r:id="rId20"/>
    <sheet name="Tjejer 19" sheetId="21" r:id="rId21"/>
    <sheet name="Killar 19" sheetId="22" r:id="rId22"/>
    <sheet name="Tjejer 20" sheetId="23" r:id="rId23"/>
    <sheet name="Killar 20" sheetId="24" r:id="rId24"/>
  </sheets>
  <definedNames>
    <definedName name="_xlnm._FilterDatabase" localSheetId="3" hidden="1">'Killar 10'!$A$1:$X$35</definedName>
    <definedName name="_xlnm._FilterDatabase" localSheetId="5" hidden="1">'Killar 11'!$A$1:$X$36</definedName>
    <definedName name="_xlnm._FilterDatabase" localSheetId="7" hidden="1">'Killar 12'!$A$1:$X$34</definedName>
    <definedName name="_xlnm._FilterDatabase" localSheetId="9" hidden="1">'Killar 13'!$A$1:$Y$35</definedName>
    <definedName name="_xlnm._FilterDatabase" localSheetId="11" hidden="1">'Killar 14'!$A$1:$Y$35</definedName>
    <definedName name="_xlnm._FilterDatabase" localSheetId="13" hidden="1">'Killar 15'!$A$1:$Y$35</definedName>
    <definedName name="_xlnm._FilterDatabase" localSheetId="15" hidden="1">'Killar 16'!$A$1:$Y$35</definedName>
    <definedName name="_xlnm._FilterDatabase" localSheetId="17" hidden="1">'Killar 17'!$A$1:$Y$35</definedName>
    <definedName name="_xlnm._FilterDatabase" localSheetId="19" hidden="1">'Killar 18'!$A$1:$Y$35</definedName>
    <definedName name="_xlnm._FilterDatabase" localSheetId="21" hidden="1">'Killar 19'!$A$1:$Y$35</definedName>
    <definedName name="_xlnm._FilterDatabase" localSheetId="23" hidden="1">'Killar 20'!$A$1:$Y$3</definedName>
    <definedName name="_xlnm._FilterDatabase" localSheetId="1" hidden="1">'Killar 9'!$A$1:$X$35</definedName>
    <definedName name="_xlnm._FilterDatabase" localSheetId="2" hidden="1">'Tjejer 10'!$A$1:$X$35</definedName>
    <definedName name="_xlnm._FilterDatabase" localSheetId="4" hidden="1">'Tjejer 11'!$A$1:$X$34</definedName>
    <definedName name="_xlnm._FilterDatabase" localSheetId="6" hidden="1">'Tjejer 12'!$A$1:$X$32</definedName>
    <definedName name="_xlnm._FilterDatabase" localSheetId="8" hidden="1">'Tjejer 13'!$A$1:$Y$35</definedName>
    <definedName name="_xlnm._FilterDatabase" localSheetId="10" hidden="1">'Tjejer 14'!$A$1:$Y$35</definedName>
    <definedName name="_xlnm._FilterDatabase" localSheetId="12" hidden="1">'Tjejer 15'!$A$1:$Y$32</definedName>
    <definedName name="_xlnm._FilterDatabase" localSheetId="14" hidden="1">'Tjejer 16'!$A$1:$Y$32</definedName>
    <definedName name="_xlnm._FilterDatabase" localSheetId="16" hidden="1">'Tjejer 17'!$A$1:$Y$34</definedName>
    <definedName name="_xlnm._FilterDatabase" localSheetId="18" hidden="1">'Tjejer 18'!$A$1:$Y$35</definedName>
    <definedName name="_xlnm._FilterDatabase" localSheetId="20" hidden="1">'Tjejer 19'!$A$1:$Y$35</definedName>
    <definedName name="_xlnm._FilterDatabase" localSheetId="22" hidden="1">'Tjejer 20'!$A$1:$Y$35</definedName>
    <definedName name="_xlnm._FilterDatabase" localSheetId="0" hidden="1">'Tjejer 9'!$A$1:$X$11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6" i="1"/>
  <c r="D7" i="1"/>
  <c r="D8" i="1"/>
  <c r="D9" i="1"/>
  <c r="D5" i="1"/>
  <c r="D10" i="1"/>
  <c r="D14" i="1"/>
  <c r="D15" i="1"/>
  <c r="D11" i="1"/>
  <c r="D12" i="1"/>
  <c r="D13" i="1"/>
  <c r="D18" i="1"/>
  <c r="D19" i="1"/>
  <c r="D20" i="1"/>
  <c r="D21" i="1"/>
  <c r="D22" i="1"/>
  <c r="D23" i="1"/>
  <c r="D24" i="1"/>
  <c r="D25" i="1"/>
  <c r="D16" i="1"/>
  <c r="D17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26" i="1"/>
  <c r="C4" i="1"/>
  <c r="C6" i="1"/>
  <c r="C7" i="1"/>
  <c r="C8" i="1"/>
  <c r="C9" i="1"/>
  <c r="C5" i="1"/>
  <c r="C10" i="1"/>
  <c r="C14" i="1"/>
  <c r="C15" i="1"/>
  <c r="C11" i="1"/>
  <c r="C12" i="1"/>
  <c r="C13" i="1"/>
  <c r="C18" i="1"/>
  <c r="C19" i="1"/>
  <c r="C20" i="1"/>
  <c r="C21" i="1"/>
  <c r="C22" i="1"/>
  <c r="C23" i="1"/>
  <c r="C24" i="1"/>
  <c r="C25" i="1"/>
  <c r="C16" i="1"/>
  <c r="C17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26" i="1"/>
  <c r="E5" i="23"/>
  <c r="E4" i="23"/>
  <c r="E6" i="23"/>
  <c r="E7" i="23"/>
  <c r="D5" i="23"/>
  <c r="D4" i="23"/>
  <c r="D6" i="23"/>
  <c r="D7" i="23"/>
  <c r="E4" i="19"/>
  <c r="E7" i="19"/>
  <c r="E5" i="19"/>
  <c r="E8" i="19"/>
  <c r="E6" i="19"/>
  <c r="D4" i="19"/>
  <c r="D7" i="19"/>
  <c r="D5" i="19"/>
  <c r="D8" i="19"/>
  <c r="D6" i="19"/>
  <c r="E4" i="17"/>
  <c r="E6" i="17"/>
  <c r="E7" i="17"/>
  <c r="E8" i="17"/>
  <c r="E9" i="17"/>
  <c r="E5" i="17"/>
  <c r="E12" i="17"/>
  <c r="E13" i="17"/>
  <c r="E10" i="17"/>
  <c r="E14" i="17"/>
  <c r="E11" i="17"/>
  <c r="D4" i="17"/>
  <c r="D6" i="17"/>
  <c r="D7" i="17"/>
  <c r="D8" i="17"/>
  <c r="D9" i="17"/>
  <c r="D5" i="17"/>
  <c r="D12" i="17"/>
  <c r="D13" i="17"/>
  <c r="D10" i="17"/>
  <c r="D14" i="17"/>
  <c r="D11" i="17"/>
  <c r="E4" i="16"/>
  <c r="E5" i="16"/>
  <c r="E6" i="16"/>
  <c r="E9" i="16"/>
  <c r="E10" i="16"/>
  <c r="E11" i="16"/>
  <c r="E12" i="16"/>
  <c r="E7" i="16"/>
  <c r="E13" i="16"/>
  <c r="E8" i="16"/>
  <c r="D4" i="16"/>
  <c r="D5" i="16"/>
  <c r="D6" i="16"/>
  <c r="D9" i="16"/>
  <c r="D10" i="16"/>
  <c r="D11" i="16"/>
  <c r="D12" i="16"/>
  <c r="D7" i="16"/>
  <c r="D13" i="16"/>
  <c r="D8" i="16"/>
  <c r="D5" i="5"/>
  <c r="D4" i="5"/>
  <c r="D7" i="5"/>
  <c r="D9" i="5"/>
  <c r="D6" i="5"/>
  <c r="D8" i="5"/>
  <c r="D10" i="5"/>
  <c r="D12" i="5"/>
  <c r="D11" i="5"/>
  <c r="D13" i="5"/>
  <c r="D14" i="5"/>
  <c r="D15" i="5"/>
  <c r="D16" i="5"/>
  <c r="D17" i="5"/>
  <c r="D18" i="5"/>
  <c r="D19" i="5"/>
  <c r="D20" i="5"/>
  <c r="D21" i="5"/>
  <c r="D23" i="5"/>
  <c r="D24" i="5"/>
  <c r="D25" i="5"/>
  <c r="D26" i="5"/>
  <c r="D27" i="5"/>
  <c r="D28" i="5"/>
  <c r="D29" i="5"/>
  <c r="D22" i="5"/>
  <c r="D30" i="5"/>
  <c r="C5" i="5"/>
  <c r="C4" i="5"/>
  <c r="C7" i="5"/>
  <c r="C9" i="5"/>
  <c r="C6" i="5"/>
  <c r="C8" i="5"/>
  <c r="C10" i="5"/>
  <c r="C12" i="5"/>
  <c r="C11" i="5"/>
  <c r="C13" i="5"/>
  <c r="C14" i="5"/>
  <c r="C15" i="5"/>
  <c r="C16" i="5"/>
  <c r="C17" i="5"/>
  <c r="C18" i="5"/>
  <c r="C19" i="5"/>
  <c r="C20" i="5"/>
  <c r="C21" i="5"/>
  <c r="C23" i="5"/>
  <c r="C24" i="5"/>
  <c r="C25" i="5"/>
  <c r="C26" i="5"/>
  <c r="C27" i="5"/>
  <c r="C28" i="5"/>
  <c r="C29" i="5"/>
  <c r="C22" i="5"/>
  <c r="C30" i="5"/>
  <c r="D4" i="3"/>
  <c r="D7" i="3"/>
  <c r="D5" i="3"/>
  <c r="D6" i="3"/>
  <c r="D9" i="3"/>
  <c r="D8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4" i="3"/>
  <c r="D25" i="3"/>
  <c r="D26" i="3"/>
  <c r="D27" i="3"/>
  <c r="D28" i="3"/>
  <c r="D29" i="3"/>
  <c r="D30" i="3"/>
  <c r="D31" i="3"/>
  <c r="D32" i="3"/>
  <c r="D33" i="3"/>
  <c r="D34" i="3"/>
  <c r="D23" i="3"/>
  <c r="C4" i="3"/>
  <c r="C7" i="3"/>
  <c r="C5" i="3"/>
  <c r="C6" i="3"/>
  <c r="C9" i="3"/>
  <c r="C8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4" i="3"/>
  <c r="C25" i="3"/>
  <c r="C26" i="3"/>
  <c r="C27" i="3"/>
  <c r="C28" i="3"/>
  <c r="C29" i="3"/>
  <c r="C30" i="3"/>
  <c r="C31" i="3"/>
  <c r="C32" i="3"/>
  <c r="C33" i="3"/>
  <c r="C34" i="3"/>
  <c r="C23" i="3"/>
  <c r="D4" i="4"/>
  <c r="D7" i="4"/>
  <c r="D5" i="4"/>
  <c r="D6" i="4"/>
  <c r="D8" i="4"/>
  <c r="D9" i="4"/>
  <c r="D10" i="4"/>
  <c r="D11" i="4"/>
  <c r="D13" i="4"/>
  <c r="D14" i="4"/>
  <c r="D12" i="4"/>
  <c r="D15" i="4"/>
  <c r="D17" i="4"/>
  <c r="D18" i="4"/>
  <c r="D19" i="4"/>
  <c r="D20" i="4"/>
  <c r="D21" i="4"/>
  <c r="D22" i="4"/>
  <c r="D23" i="4"/>
  <c r="D24" i="4"/>
  <c r="D25" i="4"/>
  <c r="D26" i="4"/>
  <c r="D16" i="4"/>
  <c r="C4" i="4"/>
  <c r="C7" i="4"/>
  <c r="C5" i="4"/>
  <c r="C6" i="4"/>
  <c r="C8" i="4"/>
  <c r="C9" i="4"/>
  <c r="C10" i="4"/>
  <c r="C11" i="4"/>
  <c r="C13" i="4"/>
  <c r="C14" i="4"/>
  <c r="C12" i="4"/>
  <c r="C15" i="4"/>
  <c r="C17" i="4"/>
  <c r="C18" i="4"/>
  <c r="C19" i="4"/>
  <c r="C20" i="4"/>
  <c r="C21" i="4"/>
  <c r="C22" i="4"/>
  <c r="C23" i="4"/>
  <c r="C24" i="4"/>
  <c r="C25" i="4"/>
  <c r="C26" i="4"/>
  <c r="C16" i="4"/>
  <c r="D4" i="2"/>
  <c r="D6" i="2"/>
  <c r="D5" i="2"/>
  <c r="D10" i="2"/>
  <c r="D11" i="2"/>
  <c r="D12" i="2"/>
  <c r="D13" i="2"/>
  <c r="D7" i="2"/>
  <c r="D16" i="2"/>
  <c r="D8" i="2"/>
  <c r="D17" i="2"/>
  <c r="D18" i="2"/>
  <c r="D19" i="2"/>
  <c r="D20" i="2"/>
  <c r="D21" i="2"/>
  <c r="D22" i="2"/>
  <c r="D23" i="2"/>
  <c r="D24" i="2"/>
  <c r="D9" i="2"/>
  <c r="D25" i="2"/>
  <c r="D14" i="2"/>
  <c r="D15" i="2"/>
  <c r="C4" i="2"/>
  <c r="C6" i="2"/>
  <c r="C5" i="2"/>
  <c r="C10" i="2"/>
  <c r="C11" i="2"/>
  <c r="C12" i="2"/>
  <c r="C13" i="2"/>
  <c r="C7" i="2"/>
  <c r="C16" i="2"/>
  <c r="C8" i="2"/>
  <c r="C17" i="2"/>
  <c r="C18" i="2"/>
  <c r="C19" i="2"/>
  <c r="C20" i="2"/>
  <c r="C21" i="2"/>
  <c r="C22" i="2"/>
  <c r="C23" i="2"/>
  <c r="C24" i="2"/>
  <c r="C9" i="2"/>
  <c r="C25" i="2"/>
  <c r="C14" i="2"/>
  <c r="C15" i="2"/>
  <c r="D3" i="24"/>
  <c r="D3" i="22"/>
  <c r="D4" i="20"/>
  <c r="D3" i="20"/>
  <c r="D4" i="18"/>
  <c r="D5" i="18"/>
  <c r="D6" i="18"/>
  <c r="D7" i="18"/>
  <c r="D8" i="18"/>
  <c r="D9" i="18"/>
  <c r="D3" i="18"/>
  <c r="D3" i="23"/>
  <c r="D4" i="21"/>
  <c r="D5" i="21"/>
  <c r="D6" i="21"/>
  <c r="D3" i="21"/>
  <c r="D3" i="19"/>
  <c r="D3" i="17"/>
  <c r="D3" i="16"/>
  <c r="D3" i="15"/>
  <c r="D4" i="15"/>
  <c r="D8" i="15"/>
  <c r="D6" i="15"/>
  <c r="D5" i="15"/>
  <c r="D9" i="15"/>
  <c r="D10" i="15"/>
  <c r="D13" i="15"/>
  <c r="D11" i="15"/>
  <c r="D12" i="15"/>
  <c r="D14" i="15"/>
  <c r="D7" i="15"/>
  <c r="D5" i="14"/>
  <c r="D4" i="14"/>
  <c r="D6" i="14"/>
  <c r="D8" i="14"/>
  <c r="D9" i="14"/>
  <c r="D11" i="14"/>
  <c r="D7" i="14"/>
  <c r="D10" i="14"/>
  <c r="D12" i="14"/>
  <c r="D13" i="14"/>
  <c r="D15" i="14"/>
  <c r="D16" i="14"/>
  <c r="D14" i="14"/>
  <c r="D17" i="14"/>
  <c r="D3" i="14"/>
  <c r="D5" i="13"/>
  <c r="D4" i="13"/>
  <c r="D6" i="13"/>
  <c r="D7" i="13"/>
  <c r="D11" i="13"/>
  <c r="D9" i="13"/>
  <c r="D10" i="13"/>
  <c r="D12" i="13"/>
  <c r="D8" i="13"/>
  <c r="D13" i="13"/>
  <c r="D14" i="13"/>
  <c r="D3" i="13"/>
  <c r="D4" i="12"/>
  <c r="D5" i="12"/>
  <c r="D6" i="12"/>
  <c r="D7" i="12"/>
  <c r="D8" i="12"/>
  <c r="D3" i="12"/>
  <c r="E4" i="11"/>
  <c r="E6" i="11"/>
  <c r="E9" i="11"/>
  <c r="E5" i="11"/>
  <c r="E12" i="11"/>
  <c r="E7" i="11"/>
  <c r="E8" i="11"/>
  <c r="E10" i="11"/>
  <c r="E13" i="11"/>
  <c r="E11" i="11"/>
  <c r="E14" i="11"/>
  <c r="E15" i="11"/>
  <c r="E16" i="11"/>
  <c r="E17" i="11"/>
  <c r="E19" i="11"/>
  <c r="E18" i="11"/>
  <c r="D4" i="11"/>
  <c r="D6" i="11"/>
  <c r="D9" i="11"/>
  <c r="D5" i="11"/>
  <c r="D12" i="11"/>
  <c r="D7" i="11"/>
  <c r="D8" i="11"/>
  <c r="D10" i="11"/>
  <c r="D13" i="11"/>
  <c r="D11" i="11"/>
  <c r="D14" i="11"/>
  <c r="D15" i="11"/>
  <c r="D16" i="11"/>
  <c r="D17" i="11"/>
  <c r="D19" i="11"/>
  <c r="D18" i="11"/>
  <c r="D3" i="11"/>
  <c r="E4" i="10"/>
  <c r="E5" i="10"/>
  <c r="E6" i="10"/>
  <c r="E8" i="10"/>
  <c r="E7" i="10"/>
  <c r="E9" i="10"/>
  <c r="E10" i="10"/>
  <c r="E11" i="10"/>
  <c r="E12" i="10"/>
  <c r="D4" i="10"/>
  <c r="D5" i="10"/>
  <c r="D6" i="10"/>
  <c r="D8" i="10"/>
  <c r="D7" i="10"/>
  <c r="D9" i="10"/>
  <c r="D10" i="10"/>
  <c r="D11" i="10"/>
  <c r="D12" i="10"/>
  <c r="D3" i="10"/>
  <c r="E3" i="9"/>
  <c r="E4" i="9"/>
  <c r="E8" i="9"/>
  <c r="E5" i="9"/>
  <c r="E6" i="9"/>
  <c r="E7" i="9"/>
  <c r="E9" i="9"/>
  <c r="E10" i="9"/>
  <c r="E12" i="9"/>
  <c r="E11" i="9"/>
  <c r="E13" i="9"/>
  <c r="E14" i="9"/>
  <c r="E16" i="9"/>
  <c r="E17" i="9"/>
  <c r="E18" i="9"/>
  <c r="E19" i="9"/>
  <c r="E15" i="9"/>
  <c r="E20" i="9"/>
  <c r="E21" i="9"/>
  <c r="E22" i="9"/>
  <c r="E23" i="9"/>
  <c r="D4" i="9"/>
  <c r="D8" i="9"/>
  <c r="D5" i="9"/>
  <c r="D6" i="9"/>
  <c r="D7" i="9"/>
  <c r="D9" i="9"/>
  <c r="D10" i="9"/>
  <c r="D12" i="9"/>
  <c r="D11" i="9"/>
  <c r="D13" i="9"/>
  <c r="D14" i="9"/>
  <c r="D16" i="9"/>
  <c r="D17" i="9"/>
  <c r="D18" i="9"/>
  <c r="D19" i="9"/>
  <c r="D15" i="9"/>
  <c r="D20" i="9"/>
  <c r="D21" i="9"/>
  <c r="D22" i="9"/>
  <c r="D23" i="9"/>
  <c r="D3" i="9"/>
  <c r="D4" i="8"/>
  <c r="D8" i="8"/>
  <c r="D6" i="8"/>
  <c r="D7" i="8"/>
  <c r="D5" i="8"/>
  <c r="D9" i="8"/>
  <c r="D11" i="8"/>
  <c r="D12" i="8"/>
  <c r="D10" i="8"/>
  <c r="D13" i="8"/>
  <c r="D14" i="8"/>
  <c r="D15" i="8"/>
  <c r="D16" i="8"/>
  <c r="D17" i="8"/>
  <c r="D18" i="8"/>
  <c r="D19" i="8"/>
  <c r="D20" i="8"/>
  <c r="D21" i="8"/>
  <c r="D22" i="8"/>
  <c r="D23" i="8"/>
  <c r="C4" i="8"/>
  <c r="C8" i="8"/>
  <c r="C6" i="8"/>
  <c r="C7" i="8"/>
  <c r="C5" i="8"/>
  <c r="C9" i="8"/>
  <c r="C11" i="8"/>
  <c r="C12" i="8"/>
  <c r="C10" i="8"/>
  <c r="C13" i="8"/>
  <c r="C14" i="8"/>
  <c r="C15" i="8"/>
  <c r="C16" i="8"/>
  <c r="C17" i="8"/>
  <c r="C18" i="8"/>
  <c r="C19" i="8"/>
  <c r="C20" i="8"/>
  <c r="C21" i="8"/>
  <c r="C22" i="8"/>
  <c r="C23" i="8"/>
  <c r="C3" i="8"/>
  <c r="D4" i="7"/>
  <c r="D5" i="7"/>
  <c r="D6" i="7"/>
  <c r="D10" i="7"/>
  <c r="D12" i="7"/>
  <c r="D7" i="7"/>
  <c r="D8" i="7"/>
  <c r="D9" i="7"/>
  <c r="D11" i="7"/>
  <c r="D13" i="7"/>
  <c r="D14" i="7"/>
  <c r="D15" i="7"/>
  <c r="D16" i="7"/>
  <c r="D17" i="7"/>
  <c r="D19" i="7"/>
  <c r="D20" i="7"/>
  <c r="D21" i="7"/>
  <c r="D22" i="7"/>
  <c r="D18" i="7"/>
  <c r="D24" i="7"/>
  <c r="D25" i="7"/>
  <c r="D23" i="7"/>
  <c r="D26" i="7"/>
  <c r="D27" i="7"/>
  <c r="D28" i="7"/>
  <c r="C4" i="7"/>
  <c r="C5" i="7"/>
  <c r="C6" i="7"/>
  <c r="C10" i="7"/>
  <c r="C12" i="7"/>
  <c r="C7" i="7"/>
  <c r="C8" i="7"/>
  <c r="C9" i="7"/>
  <c r="C11" i="7"/>
  <c r="C13" i="7"/>
  <c r="C14" i="7"/>
  <c r="C15" i="7"/>
  <c r="C16" i="7"/>
  <c r="C17" i="7"/>
  <c r="C19" i="7"/>
  <c r="C20" i="7"/>
  <c r="C21" i="7"/>
  <c r="C22" i="7"/>
  <c r="C18" i="7"/>
  <c r="C24" i="7"/>
  <c r="C25" i="7"/>
  <c r="C23" i="7"/>
  <c r="C26" i="7"/>
  <c r="C27" i="7"/>
  <c r="C28" i="7"/>
  <c r="C3" i="7"/>
  <c r="D3" i="6"/>
  <c r="D7" i="6"/>
  <c r="D8" i="6"/>
  <c r="D4" i="6"/>
  <c r="D5" i="6"/>
  <c r="D6" i="6"/>
  <c r="D11" i="6"/>
  <c r="D13" i="6"/>
  <c r="D9" i="6"/>
  <c r="D14" i="6"/>
  <c r="D10" i="6"/>
  <c r="D12" i="6"/>
  <c r="D16" i="6"/>
  <c r="D17" i="6"/>
  <c r="D18" i="6"/>
  <c r="D19" i="6"/>
  <c r="D20" i="6"/>
  <c r="D15" i="6"/>
  <c r="D21" i="6"/>
  <c r="D22" i="6"/>
  <c r="C7" i="6"/>
  <c r="C8" i="6"/>
  <c r="C4" i="6"/>
  <c r="C5" i="6"/>
  <c r="C6" i="6"/>
  <c r="C11" i="6"/>
  <c r="C13" i="6"/>
  <c r="C9" i="6"/>
  <c r="C14" i="6"/>
  <c r="C10" i="6"/>
  <c r="C12" i="6"/>
  <c r="C16" i="6"/>
  <c r="C17" i="6"/>
  <c r="C18" i="6"/>
  <c r="C19" i="6"/>
  <c r="C20" i="6"/>
  <c r="C15" i="6"/>
  <c r="C21" i="6"/>
  <c r="C22" i="6"/>
  <c r="C3" i="6"/>
  <c r="C3" i="5"/>
  <c r="C3" i="4"/>
  <c r="C3" i="3"/>
  <c r="C3" i="2"/>
  <c r="D3" i="1"/>
  <c r="C3" i="1"/>
  <c r="D3" i="8"/>
  <c r="E5" i="13"/>
  <c r="E6" i="13"/>
  <c r="E4" i="13"/>
  <c r="E7" i="13"/>
  <c r="E11" i="13"/>
  <c r="E9" i="13"/>
  <c r="E8" i="13"/>
  <c r="E12" i="13"/>
  <c r="E10" i="13"/>
  <c r="E14" i="13"/>
  <c r="E13" i="13"/>
  <c r="D3" i="7"/>
  <c r="E9" i="14"/>
  <c r="E4" i="14"/>
  <c r="E5" i="14"/>
  <c r="E7" i="14"/>
  <c r="E13" i="14"/>
  <c r="E10" i="14"/>
  <c r="E11" i="14"/>
  <c r="E12" i="14"/>
  <c r="E8" i="14"/>
  <c r="E6" i="14"/>
  <c r="E15" i="14"/>
  <c r="E17" i="14"/>
  <c r="E16" i="14"/>
  <c r="E14" i="14"/>
  <c r="E4" i="20"/>
  <c r="D3" i="3"/>
  <c r="E4" i="18"/>
  <c r="E5" i="18"/>
  <c r="E6" i="18"/>
  <c r="E8" i="18"/>
  <c r="E7" i="18"/>
  <c r="E9" i="18"/>
  <c r="E3" i="13"/>
  <c r="E3" i="10"/>
  <c r="E3" i="18"/>
  <c r="E3" i="19"/>
  <c r="E3" i="17"/>
  <c r="E7" i="15"/>
  <c r="E6" i="15"/>
  <c r="E4" i="15"/>
  <c r="E8" i="15"/>
  <c r="E5" i="15"/>
  <c r="E13" i="15"/>
  <c r="E10" i="15"/>
  <c r="E12" i="15"/>
  <c r="E9" i="15"/>
  <c r="E11" i="15"/>
  <c r="E14" i="15"/>
  <c r="E4" i="12"/>
  <c r="E6" i="12"/>
  <c r="E5" i="12"/>
  <c r="E8" i="12"/>
  <c r="E7" i="12"/>
  <c r="E3" i="23"/>
  <c r="E3" i="21"/>
  <c r="E4" i="21"/>
  <c r="E6" i="21"/>
  <c r="E3" i="15"/>
  <c r="E3" i="14"/>
  <c r="E3" i="11"/>
  <c r="D3" i="5"/>
  <c r="D3" i="4"/>
  <c r="E3" i="12"/>
  <c r="E3" i="16"/>
  <c r="E3" i="20"/>
  <c r="E5" i="21"/>
  <c r="E3" i="22"/>
  <c r="E3" i="24"/>
  <c r="D3" i="2"/>
</calcChain>
</file>

<file path=xl/sharedStrings.xml><?xml version="1.0" encoding="utf-8"?>
<sst xmlns="http://schemas.openxmlformats.org/spreadsheetml/2006/main" count="1485" uniqueCount="443">
  <si>
    <t>Tjejer 9</t>
  </si>
  <si>
    <t>Total 
poäng</t>
  </si>
  <si>
    <t>Namn</t>
  </si>
  <si>
    <t>Klubb</t>
  </si>
  <si>
    <t>Dundret-
spelen</t>
  </si>
  <si>
    <t>Vattenfall
Jokkmokks-
sprinten</t>
  </si>
  <si>
    <t>Vinter-
premiären
dag 1</t>
  </si>
  <si>
    <t>Vinter-
premiären
dag 2</t>
  </si>
  <si>
    <t>Annandags-loppet</t>
  </si>
  <si>
    <t>Boden spelen</t>
  </si>
  <si>
    <t>Sunderby-
sprinten</t>
  </si>
  <si>
    <t>Hemarännet</t>
  </si>
  <si>
    <t>Lilla Karla-vagnen
dag 1</t>
  </si>
  <si>
    <t>Lilla Karla-vagnen
dag 2</t>
  </si>
  <si>
    <t>Sävast-spelen
dag 1</t>
  </si>
  <si>
    <t>Sävast-spelen
dag 2</t>
  </si>
  <si>
    <t>Överkalix-spelen</t>
  </si>
  <si>
    <t>Gjutarens Vinterspel
dag 1</t>
  </si>
  <si>
    <t>Gjutarens Vinterspel
dag 2</t>
  </si>
  <si>
    <t>MAIF Ski Tour
dag 1</t>
  </si>
  <si>
    <t>Kalix-spelen</t>
  </si>
  <si>
    <t>Kiruna-spelen
dag 1</t>
  </si>
  <si>
    <t>Kiruna-spelen
dag 2</t>
  </si>
  <si>
    <t>Killar 9</t>
  </si>
  <si>
    <t>Tjejer 10</t>
  </si>
  <si>
    <t>Killar 10</t>
  </si>
  <si>
    <t>Tjejer 11</t>
  </si>
  <si>
    <t>Killar 11</t>
  </si>
  <si>
    <t>Tjejer 12</t>
  </si>
  <si>
    <t>Killar 12</t>
  </si>
  <si>
    <t>Tjejer 13</t>
  </si>
  <si>
    <t>Killar 13</t>
  </si>
  <si>
    <t>Tjejer 14</t>
  </si>
  <si>
    <t>Killar 14</t>
  </si>
  <si>
    <t>Tjejer 15</t>
  </si>
  <si>
    <t>Killar 15</t>
  </si>
  <si>
    <t>Tjejer 16</t>
  </si>
  <si>
    <t>Killar 16</t>
  </si>
  <si>
    <t>Tjejer 17</t>
  </si>
  <si>
    <t>Killar 17</t>
  </si>
  <si>
    <t>Tjejer 18</t>
  </si>
  <si>
    <t>Killar 18</t>
  </si>
  <si>
    <t>Tjejer 19</t>
  </si>
  <si>
    <t>Tjejer 20</t>
  </si>
  <si>
    <t>Killar 20</t>
  </si>
  <si>
    <t>Killar 19</t>
  </si>
  <si>
    <t>Total poäng som räknas</t>
  </si>
  <si>
    <t>BERGMAN Isabell</t>
  </si>
  <si>
    <t>Vuollerims SK</t>
  </si>
  <si>
    <t>MARSJA Siri</t>
  </si>
  <si>
    <t>Malmbergets AIF</t>
  </si>
  <si>
    <t>PETTERSSON Pixie</t>
  </si>
  <si>
    <t>Gällivare SK</t>
  </si>
  <si>
    <t>THOREN Signe</t>
  </si>
  <si>
    <t>LAHTI Ivar</t>
  </si>
  <si>
    <t>Jukkasjärvi IF</t>
  </si>
  <si>
    <t>KUOLJOK Aila</t>
  </si>
  <si>
    <t>LANGÅS SKALTJE Elle Aurora</t>
  </si>
  <si>
    <t>PIRAK Anna Clara</t>
  </si>
  <si>
    <t>SPEZIALI NUTTI Lo</t>
  </si>
  <si>
    <t>SUNNA PITTJA Elli-Sigrid</t>
  </si>
  <si>
    <t>TJUOIKI HELLNER Maja</t>
  </si>
  <si>
    <t>ÅKEMALM Lily</t>
  </si>
  <si>
    <t>Jokkmokks SK</t>
  </si>
  <si>
    <t>ANDERSSON Nils</t>
  </si>
  <si>
    <t>SÄTTERQVIST HANSÉN Calle</t>
  </si>
  <si>
    <t>Sävast Ski Team IF</t>
  </si>
  <si>
    <t>ENEGREN Lovisa</t>
  </si>
  <si>
    <t>JOHANSSON Melissa</t>
  </si>
  <si>
    <t>LARSSON Alicia</t>
  </si>
  <si>
    <t>TONGWAH Alvarie</t>
  </si>
  <si>
    <t>Luleå Gjutarens IF</t>
  </si>
  <si>
    <t>Sunderby SK</t>
  </si>
  <si>
    <t>Strömnäs GIF Skidklubb</t>
  </si>
  <si>
    <t>BERGMAN Emil</t>
  </si>
  <si>
    <t>MARTON Patrik</t>
  </si>
  <si>
    <t>TAUBE DIAL Bror</t>
  </si>
  <si>
    <t>IFK Kiruna</t>
  </si>
  <si>
    <t>ANDERSSON Svea</t>
  </si>
  <si>
    <t>FALKSUND Siri</t>
  </si>
  <si>
    <t>KIELATIS Ronja</t>
  </si>
  <si>
    <t>NORDMARK Ellen</t>
  </si>
  <si>
    <t>PARTAPUOLI Ylva</t>
  </si>
  <si>
    <t>PEKKARI Jolene</t>
  </si>
  <si>
    <t>TJUOIKI HELLNER Tuva</t>
  </si>
  <si>
    <t>VEDHOLM JOHANSSON Agnes</t>
  </si>
  <si>
    <t>PIRAK Assar</t>
  </si>
  <si>
    <t>THINGVALL Malte</t>
  </si>
  <si>
    <t>ALMQVIST Elsa</t>
  </si>
  <si>
    <t>EDLUND Signe</t>
  </si>
  <si>
    <t>OLSSON Emma</t>
  </si>
  <si>
    <t>BERGMAN Rasmus</t>
  </si>
  <si>
    <t>GRANLUND Elsa</t>
  </si>
  <si>
    <t>NORDMARK Kerstin</t>
  </si>
  <si>
    <t>SPETS Joshua</t>
  </si>
  <si>
    <t>ZAKRISSON Lykke</t>
  </si>
  <si>
    <t>BERGSTAD Leo</t>
  </si>
  <si>
    <t>PETTERSSON Eddie</t>
  </si>
  <si>
    <t>JOHANSSON Tyra</t>
  </si>
  <si>
    <t>JOHANSSON Cornelia</t>
  </si>
  <si>
    <t>SVONNI Alma</t>
  </si>
  <si>
    <t>SPETS Daniel</t>
  </si>
  <si>
    <t>SUND Noah</t>
  </si>
  <si>
    <t>OLSSON Elina</t>
  </si>
  <si>
    <t>PARTAPUOLI Freja</t>
  </si>
  <si>
    <t>GRANSTRÖM Isak</t>
  </si>
  <si>
    <t>CARLENIUS Nils</t>
  </si>
  <si>
    <t>WIKSTRÖM Milo</t>
  </si>
  <si>
    <t>EDSTRÖM Silje</t>
  </si>
  <si>
    <t>HOLMBOM Clava</t>
  </si>
  <si>
    <t>PÄÄTTÖNEN-SUIKKI Hilma</t>
  </si>
  <si>
    <t>NYSTRÖM Theo</t>
  </si>
  <si>
    <t>BÖRJESSON Lilly</t>
  </si>
  <si>
    <t>NIVA Alvina</t>
  </si>
  <si>
    <t>LINDMARK Stina</t>
  </si>
  <si>
    <t>NIVA Elvira</t>
  </si>
  <si>
    <t>LINDMARK Mimmi</t>
  </si>
  <si>
    <t>FREDRIKSSON Alma</t>
  </si>
  <si>
    <t>Kalix SK</t>
  </si>
  <si>
    <t>Antal
Tävlingar</t>
  </si>
  <si>
    <t>Kiruna-spelen
dag 3</t>
  </si>
  <si>
    <t>JOHANSSON Alice</t>
  </si>
  <si>
    <t>OLOFSSON Freja</t>
  </si>
  <si>
    <t>ÅSTRÖM Saga</t>
  </si>
  <si>
    <t>ZIELINSKI Ludwik</t>
  </si>
  <si>
    <t>Bodens SK</t>
  </si>
  <si>
    <t>NIEMI Ivar</t>
  </si>
  <si>
    <t>STRAND Love</t>
  </si>
  <si>
    <t>ENGQVIST Greta</t>
  </si>
  <si>
    <t>OLSSON Elin</t>
  </si>
  <si>
    <t>SANDWALL Othilia</t>
  </si>
  <si>
    <t>ÅSTRÖM Iris</t>
  </si>
  <si>
    <t>FREDRIKSSON Alexander</t>
  </si>
  <si>
    <t>ROVA Elton</t>
  </si>
  <si>
    <t>ANDERSSON Elin</t>
  </si>
  <si>
    <t>ANDERSSON Elma</t>
  </si>
  <si>
    <t>STRAND Nicolina</t>
  </si>
  <si>
    <t>ÖHLUND Ella</t>
  </si>
  <si>
    <t>ERIKSSON Alve</t>
  </si>
  <si>
    <t>ZIELINSKI Lenart</t>
  </si>
  <si>
    <t>HAAPANIEMI LARSSON My</t>
  </si>
  <si>
    <t>KRISTRÖM Alicia</t>
  </si>
  <si>
    <t>NIEMI Freja</t>
  </si>
  <si>
    <t>NORDGREN Margot</t>
  </si>
  <si>
    <t>NYSTRÖM Vilja</t>
  </si>
  <si>
    <t>PIRAK FALK Hilma</t>
  </si>
  <si>
    <t>ANDERSSON ALLEN Oliver</t>
  </si>
  <si>
    <t>JOHANSSON Fanny</t>
  </si>
  <si>
    <t>RAMSTRÖM Edith</t>
  </si>
  <si>
    <t>STRAND Stella</t>
  </si>
  <si>
    <t>VASARA-HAMMARE Eila</t>
  </si>
  <si>
    <t>ANDERSSON Oskar</t>
  </si>
  <si>
    <t>ANDERSSON Juni</t>
  </si>
  <si>
    <t>LAURILA Matilda</t>
  </si>
  <si>
    <t>PÅVE Ailo</t>
  </si>
  <si>
    <t>ROSÉN Niak</t>
  </si>
  <si>
    <t>AGERFALK Linnea</t>
  </si>
  <si>
    <t>BERGSTEDT Klara</t>
  </si>
  <si>
    <t>NYSTRÖM Signe</t>
  </si>
  <si>
    <t>GUNILLASSON PÅVE Evelina</t>
  </si>
  <si>
    <t>ANDERSSON ALLEN Oscar</t>
  </si>
  <si>
    <t>JOHNSELIUS Isabelle</t>
  </si>
  <si>
    <t>FORSBERG IVERSTRAND Idun</t>
  </si>
  <si>
    <t>ENBERG LUNDGREN Elvira</t>
  </si>
  <si>
    <t>IFK Arvidsjaur Skidor</t>
  </si>
  <si>
    <t>HANTOFT Elias</t>
  </si>
  <si>
    <t>SKINNAR PÅVE Isak</t>
  </si>
  <si>
    <t>WREDENBERG Sixten</t>
  </si>
  <si>
    <t>EKERFALK LÖVGREN Jackie</t>
  </si>
  <si>
    <t>PIRAK FALK Mila</t>
  </si>
  <si>
    <t>LARSSON Astrid</t>
  </si>
  <si>
    <t>ENBERG LUNDGREN Elsa</t>
  </si>
  <si>
    <t>JIRDÉN Birk</t>
  </si>
  <si>
    <t>LÄNTA Ingemar</t>
  </si>
  <si>
    <t>GOOSSENS HEIRBAUT Saga</t>
  </si>
  <si>
    <t>WILHELMSSON HOLMBOM Madicken</t>
  </si>
  <si>
    <t>BARCHÉUS Fanny</t>
  </si>
  <si>
    <t>ENGMAN Alicia</t>
  </si>
  <si>
    <t>PERSSON STRAND Arvid</t>
  </si>
  <si>
    <t>Luleå Skidklubb</t>
  </si>
  <si>
    <t>HANSSON Milly</t>
  </si>
  <si>
    <t>SASSI Saaga</t>
  </si>
  <si>
    <t>PERSSON STRAND Einar</t>
  </si>
  <si>
    <t>BARCHÉUS Felix</t>
  </si>
  <si>
    <t>PERSSON STRAND Alma</t>
  </si>
  <si>
    <t>BERGSTEDT Albin</t>
  </si>
  <si>
    <t>HEIKKI GUNILLASSON Agnes</t>
  </si>
  <si>
    <t>JOHANSSON Ebbe</t>
  </si>
  <si>
    <t>LUND JUNG Torkel</t>
  </si>
  <si>
    <t>NILSSON Svante</t>
  </si>
  <si>
    <t>BERGSTEDT Lukas</t>
  </si>
  <si>
    <t>SÄFSTRÖM NIEMI Agnes</t>
  </si>
  <si>
    <t>SÖDERLIND Edit</t>
  </si>
  <si>
    <t>NORDQVIST Ibbá</t>
  </si>
  <si>
    <t>GRANLUND Victor</t>
  </si>
  <si>
    <t>WAARA Enya</t>
  </si>
  <si>
    <t>HENRIKSSON Nils</t>
  </si>
  <si>
    <t>LINDBERG Jason</t>
  </si>
  <si>
    <t>LARSSON Wilmer</t>
  </si>
  <si>
    <t>LEHMIVAARA Einar</t>
  </si>
  <si>
    <t>Pajala IF</t>
  </si>
  <si>
    <t>BÅGESUND Selma</t>
  </si>
  <si>
    <t>TEGEBRO Ella</t>
  </si>
  <si>
    <t>LUNDHOLM William</t>
  </si>
  <si>
    <t>MIERNIK Jessika</t>
  </si>
  <si>
    <t>ANDERSSON Lukas</t>
  </si>
  <si>
    <t>LEHMIVAARA Sixten</t>
  </si>
  <si>
    <t>MEDELID Edwin</t>
  </si>
  <si>
    <t>ENLUND Moa</t>
  </si>
  <si>
    <t>FALK Thelma</t>
  </si>
  <si>
    <t>HENRIKSSON Emilia</t>
  </si>
  <si>
    <t>KEMPE Malte</t>
  </si>
  <si>
    <t>ERIKSSON Mathea</t>
  </si>
  <si>
    <t>JONSSON VENNERSTÉN Nova</t>
  </si>
  <si>
    <t>JOHANSSON Emmy</t>
  </si>
  <si>
    <t>Gellivare Skidallians IK</t>
  </si>
  <si>
    <t>SEGER WIKSTRÖM Lovisa</t>
  </si>
  <si>
    <t>SELLBOM Melinda</t>
  </si>
  <si>
    <t>TOMMA LIND Keira</t>
  </si>
  <si>
    <t>OLOFSSON Julina</t>
  </si>
  <si>
    <t>MATTI Alvin</t>
  </si>
  <si>
    <t>STÅHL Elis</t>
  </si>
  <si>
    <t>TOMMA LIND Viktor</t>
  </si>
  <si>
    <t>ÅSTRÖM Viktor</t>
  </si>
  <si>
    <t>FJELLSTRÖM Alicia</t>
  </si>
  <si>
    <t>NUTTI Ingá-Siri</t>
  </si>
  <si>
    <t>MATTI Ludvig</t>
  </si>
  <si>
    <t>SAMUELSSON Gustav</t>
  </si>
  <si>
    <t>BERGSTEDT Emma</t>
  </si>
  <si>
    <t>GUSTAFSSON LARSSON Lowa</t>
  </si>
  <si>
    <t>NORDQVIST Hedda</t>
  </si>
  <si>
    <t>BY William</t>
  </si>
  <si>
    <t>X</t>
  </si>
  <si>
    <t>PITTJA Unni</t>
  </si>
  <si>
    <t>FORSBERG Isabella</t>
  </si>
  <si>
    <t>PÄIVIÖ PALO Tiila</t>
  </si>
  <si>
    <t>HAGENBUCH Mattis</t>
  </si>
  <si>
    <t>LAMPINEN Iris</t>
  </si>
  <si>
    <t>ENGQVIST Gertrud</t>
  </si>
  <si>
    <t>JOHANSSON Sally</t>
  </si>
  <si>
    <t>JOHANSSON Klara</t>
  </si>
  <si>
    <t>LEHMIVAARA Wilmer</t>
  </si>
  <si>
    <t>VLASSOVA Lada</t>
  </si>
  <si>
    <t>LARSSON Selma</t>
  </si>
  <si>
    <t>NILIMAA Elina</t>
  </si>
  <si>
    <t>RAMSTRÖM Hilda</t>
  </si>
  <si>
    <t>NORDGREN Majken</t>
  </si>
  <si>
    <t>LINDBERG Frans</t>
  </si>
  <si>
    <t>EDIN TELLBRO Elis</t>
  </si>
  <si>
    <t>INSTÄLLD</t>
  </si>
  <si>
    <t>LUNDGREN Isabell</t>
  </si>
  <si>
    <t>CYLVÉN Olivia</t>
  </si>
  <si>
    <t>BJÖRKEMYR Agne</t>
  </si>
  <si>
    <t>JOHANSSON Noah</t>
  </si>
  <si>
    <t>LUNDSTRÖM Hjalmar</t>
  </si>
  <si>
    <t>SPERKER Daniel</t>
  </si>
  <si>
    <t>TJÄDER Frans</t>
  </si>
  <si>
    <t>VIDMAN Alex</t>
  </si>
  <si>
    <t>DAHLBÄCK Edith</t>
  </si>
  <si>
    <t>BÅGESUND Sonja</t>
  </si>
  <si>
    <t>LÅNGSTRÖM Wilma</t>
  </si>
  <si>
    <t>HÄGGKVIST Lilly</t>
  </si>
  <si>
    <t xml:space="preserve">GARISH Lilly Mathilda </t>
  </si>
  <si>
    <t>BORGSTRÖM Gustav</t>
  </si>
  <si>
    <t>CYLVÉN Adrian</t>
  </si>
  <si>
    <t>JONSSON Hampus</t>
  </si>
  <si>
    <t>PÄÄTTÖNEN-SUIKKI Einar</t>
  </si>
  <si>
    <t>ROSÉN Enok</t>
  </si>
  <si>
    <t>SARS Sonja</t>
  </si>
  <si>
    <t>DAHLBÄCK Tilde</t>
  </si>
  <si>
    <t>PETTERSSON Märta</t>
  </si>
  <si>
    <t>ASTERMO Emma</t>
  </si>
  <si>
    <t>BROSTRÖM Svea</t>
  </si>
  <si>
    <t>GARISCH Lara Valea</t>
  </si>
  <si>
    <t>SÖDERSTRÖM Olof</t>
  </si>
  <si>
    <t>SVEDENBJÖRK Arvid</t>
  </si>
  <si>
    <t>SJÖSTRAND Oscar</t>
  </si>
  <si>
    <t>NISKANEN Malte</t>
  </si>
  <si>
    <t>GRANSTRÖM Xaver</t>
  </si>
  <si>
    <t>ERIKSSON Niklas</t>
  </si>
  <si>
    <t>BERGLUND Kevin</t>
  </si>
  <si>
    <t>DISSLER Elliot</t>
  </si>
  <si>
    <t>SANNERBORG SUNDÉN Vincent</t>
  </si>
  <si>
    <t>WINELL Alve</t>
  </si>
  <si>
    <t>ANDERSSON Sigrid</t>
  </si>
  <si>
    <t>TEIXEIRA HANCKE Maya</t>
  </si>
  <si>
    <t>AVERGREN Elvira</t>
  </si>
  <si>
    <t>TEIXEIRA HANCKE Alice</t>
  </si>
  <si>
    <t>BREISTRAND Maria</t>
  </si>
  <si>
    <t>SJÖSTRAND Olivia</t>
  </si>
  <si>
    <t>NISKANEN Wilma</t>
  </si>
  <si>
    <t>HEDENSTRÖM Nellie</t>
  </si>
  <si>
    <t>INNALA Theodor</t>
  </si>
  <si>
    <t>BROSTRÖM John</t>
  </si>
  <si>
    <t>GRAHN Sonja</t>
  </si>
  <si>
    <t>RIMPI Ebba Stina</t>
  </si>
  <si>
    <t>SPERKER Simon</t>
  </si>
  <si>
    <t>ERIKSSON Joar</t>
  </si>
  <si>
    <t>LUNDBLOM Arvid</t>
  </si>
  <si>
    <t>HEDENSTRÖM Molly</t>
  </si>
  <si>
    <t>INGVES Sandra</t>
  </si>
  <si>
    <t>I 19 IF</t>
  </si>
  <si>
    <t>KRUTRÖK Maja</t>
  </si>
  <si>
    <t>STRIDSMAN Maja</t>
  </si>
  <si>
    <t>BREISTRAND Ole</t>
  </si>
  <si>
    <t>PETTERSSON Sixten</t>
  </si>
  <si>
    <t>PERGAMENT Essy</t>
  </si>
  <si>
    <t>Hemmingsmarks Skidklubb</t>
  </si>
  <si>
    <t>WINNEBORN Astrid</t>
  </si>
  <si>
    <t>ENGMAN Zelda</t>
  </si>
  <si>
    <t>JOHANSSON Elsa</t>
  </si>
  <si>
    <t>VIKBERG Arabella</t>
  </si>
  <si>
    <t>JONSSON Signe</t>
  </si>
  <si>
    <t>ANDERSSON Saga</t>
  </si>
  <si>
    <t>BERGLUND Rut</t>
  </si>
  <si>
    <t>JALAR Edith</t>
  </si>
  <si>
    <t>VIKBERG Amelia</t>
  </si>
  <si>
    <t>VIKSTEN Nils</t>
  </si>
  <si>
    <t>ANDERSSON Elly</t>
  </si>
  <si>
    <t>WIKBERG Ella</t>
  </si>
  <si>
    <t>GUSTAVSSON Emma</t>
  </si>
  <si>
    <t>RUDEKLINT Milla</t>
  </si>
  <si>
    <t>LINDHOLM Thea</t>
  </si>
  <si>
    <t>KARLSSON Ruth</t>
  </si>
  <si>
    <t>UNNES Ellen</t>
  </si>
  <si>
    <t>DEGERMAN Melvin</t>
  </si>
  <si>
    <t>LUNDSTRÖM Colin</t>
  </si>
  <si>
    <t>ANDERSON Bosse</t>
  </si>
  <si>
    <t>HANSSON Elliot</t>
  </si>
  <si>
    <t>GABRIELSSON Liam</t>
  </si>
  <si>
    <t>WIKBERG Nils</t>
  </si>
  <si>
    <t>NORMAN Alma</t>
  </si>
  <si>
    <t>BERGVALL Line</t>
  </si>
  <si>
    <t>BERGVALL Ava</t>
  </si>
  <si>
    <t>FORSBERG Astrid</t>
  </si>
  <si>
    <t>VIKBERG Adele</t>
  </si>
  <si>
    <t>SUNDKVIST Holger</t>
  </si>
  <si>
    <t>RODHELIND Sigge</t>
  </si>
  <si>
    <t>LUNDSTRÖM Milly</t>
  </si>
  <si>
    <t>BÄCKLUND LUNDBERG Lykke</t>
  </si>
  <si>
    <t>GRAN Signe</t>
  </si>
  <si>
    <t>EDSTRÖM Stina</t>
  </si>
  <si>
    <t>BERGLUND Wilmer</t>
  </si>
  <si>
    <t>AARETHUN-UNGER Emil</t>
  </si>
  <si>
    <t>VIKSTEN Hugo</t>
  </si>
  <si>
    <t>LÖVGREN Wilma</t>
  </si>
  <si>
    <t>LINTZÉN Ella</t>
  </si>
  <si>
    <t>GABRIELSSON Milton</t>
  </si>
  <si>
    <t>MARKLUND Nils</t>
  </si>
  <si>
    <t>VIKSTEN Alwin</t>
  </si>
  <si>
    <t>LINDBLOM Elsa</t>
  </si>
  <si>
    <t>MARKLUND Liam</t>
  </si>
  <si>
    <t>SUNDQVIST Ville</t>
  </si>
  <si>
    <t>SPERKER Oliver</t>
  </si>
  <si>
    <t>MARKLUND Vidar</t>
  </si>
  <si>
    <t>WELIN Nils</t>
  </si>
  <si>
    <t>Ersnäs IF</t>
  </si>
  <si>
    <t>JÖNSSON Signe</t>
  </si>
  <si>
    <t>Antnäs BK</t>
  </si>
  <si>
    <t>ANDERSSON Liv</t>
  </si>
  <si>
    <t>BERGENSTRÅLE Alice</t>
  </si>
  <si>
    <t>SIPOLA ÄIJÄ Penny</t>
  </si>
  <si>
    <t>PÄÄKKÖLÄ Esther</t>
  </si>
  <si>
    <t>RUBLENKO Erik</t>
  </si>
  <si>
    <t>RENSFELDT TOMTÉN Albert</t>
  </si>
  <si>
    <t>SUNDÉN Harry</t>
  </si>
  <si>
    <t>HANSSON Emma</t>
  </si>
  <si>
    <t>Sörbyns Idrottsförening</t>
  </si>
  <si>
    <t>SUNDIN Sigrid</t>
  </si>
  <si>
    <t>LÖNNBOM Maggan</t>
  </si>
  <si>
    <t>EDSKÄR ALM Hugo</t>
  </si>
  <si>
    <t>SANNERBORG STAAF Ebba</t>
  </si>
  <si>
    <t>BERGSTRÖM Meja</t>
  </si>
  <si>
    <t>DRUGGE Ebba</t>
  </si>
  <si>
    <t>EDSTRÖM Jack</t>
  </si>
  <si>
    <t>WELIN Leo</t>
  </si>
  <si>
    <t>KRONHOLM Tor</t>
  </si>
  <si>
    <t>KUOKKANEN Vilma</t>
  </si>
  <si>
    <t>WAARA Birk</t>
  </si>
  <si>
    <t>HEDMAN Max</t>
  </si>
  <si>
    <t>Älvsby IF SK</t>
  </si>
  <si>
    <t>AITTAMAA GEIJER Harry</t>
  </si>
  <si>
    <t>LILJEBÄCK Ebba</t>
  </si>
  <si>
    <t>Överkalix IF</t>
  </si>
  <si>
    <t>ENSTRÖM Love</t>
  </si>
  <si>
    <t>IDERYD Filip</t>
  </si>
  <si>
    <t>KERÄNEN Siri</t>
  </si>
  <si>
    <t>Övertornea IF</t>
  </si>
  <si>
    <t>PROUST Esther</t>
  </si>
  <si>
    <t>BJÖRK Greta</t>
  </si>
  <si>
    <t>SK Gränsen</t>
  </si>
  <si>
    <t>TEGELIND My</t>
  </si>
  <si>
    <t>HUUVA Emma</t>
  </si>
  <si>
    <t>MANGI ROKKA Hilda</t>
  </si>
  <si>
    <t>ENGSTRÖM Irma</t>
  </si>
  <si>
    <t>LAGER Delinn</t>
  </si>
  <si>
    <t xml:space="preserve">Överkalix   </t>
  </si>
  <si>
    <t>ENGQVIST GUDRUN</t>
  </si>
  <si>
    <t>LILJEBÄCK Alma</t>
  </si>
  <si>
    <t xml:space="preserve">HUUVA Ellen </t>
  </si>
  <si>
    <t>KERÄNEN Viggo</t>
  </si>
  <si>
    <t>Övertorneå IF</t>
  </si>
  <si>
    <t xml:space="preserve">BJÖRK Valter </t>
  </si>
  <si>
    <t>KERÄNEN Bosse</t>
  </si>
  <si>
    <t>NYGÅRD Ester</t>
  </si>
  <si>
    <t>LUNDGREN Signe</t>
  </si>
  <si>
    <t>BENNITZ Klara</t>
  </si>
  <si>
    <t>BERNARDZON Estrid</t>
  </si>
  <si>
    <t>VORONINA Yeva</t>
  </si>
  <si>
    <t>SEGERSTEDT Sara</t>
  </si>
  <si>
    <t>WÄPPLING Judith</t>
  </si>
  <si>
    <t>LEVÈN ENGSTRÖM Elias</t>
  </si>
  <si>
    <t>BERGVALL Vilmer</t>
  </si>
  <si>
    <t>GUSTAFSSON Edvin</t>
  </si>
  <si>
    <t>BARNA Petra</t>
  </si>
  <si>
    <t>HAUPT Dag</t>
  </si>
  <si>
    <t>ENGSTRÖM Tore</t>
  </si>
  <si>
    <t>MOLNBERG Sixten</t>
  </si>
  <si>
    <t>HENRIKSSON HIETALA Elsa</t>
  </si>
  <si>
    <t>NURMI Enya</t>
  </si>
  <si>
    <t>ELIASSON My</t>
  </si>
  <si>
    <t>LEVÈN ENGSTRÖM Tyra</t>
  </si>
  <si>
    <t>NILSSON Alice</t>
  </si>
  <si>
    <t xml:space="preserve">MAIF Ski Tour
</t>
  </si>
  <si>
    <t>2026-03-27-29</t>
  </si>
  <si>
    <t xml:space="preserve">THINGVALL Tage </t>
  </si>
  <si>
    <t>LAGNESTIG Solbritt</t>
  </si>
  <si>
    <t>LARSSON Ida</t>
  </si>
  <si>
    <t>LARSSON ELIASSON Lea</t>
  </si>
  <si>
    <t>PÅVE Loa</t>
  </si>
  <si>
    <t>WAHLBERG August</t>
  </si>
  <si>
    <t>LUNDBLOM Vidar</t>
  </si>
  <si>
    <t>KALIX SK</t>
  </si>
  <si>
    <t>FALK GRÖNLUND Astrid</t>
  </si>
  <si>
    <t>RÄTY Harry</t>
  </si>
  <si>
    <t>BJÖRKEMYR Norma</t>
  </si>
  <si>
    <t>EDIN THELLEBO Aila</t>
  </si>
  <si>
    <t>LANDEWALL Jan</t>
  </si>
  <si>
    <t>SEGERLUND Frida</t>
  </si>
  <si>
    <t>INVES Sandra</t>
  </si>
  <si>
    <t>I19 IF</t>
  </si>
  <si>
    <t>HÄGGROTH Ines</t>
  </si>
  <si>
    <t>ELIASSON 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</si>
</sst>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0000"/>
      <name val="Arial"/>
      <family val="2"/>
    </font>
    <font>
      <b/>
      <sz val="12"/>
      <color theme="1"/>
      <name val="Arial"/>
      <family val="2"/>
    </font>
    <font>
      <sz val="9"/>
      <color rgb="FF113344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0" xfId="0" applyFont="1"/>
    <xf numFmtId="14" fontId="1" fillId="0" borderId="1" xfId="0" applyNumberFormat="1" applyFont="1" applyBorder="1"/>
    <xf numFmtId="0" fontId="1" fillId="0" borderId="1" xfId="0" applyFont="1" applyBorder="1"/>
    <xf numFmtId="14" fontId="1" fillId="3" borderId="1" xfId="0" applyNumberFormat="1" applyFont="1" applyFill="1" applyBorder="1"/>
    <xf numFmtId="0" fontId="2" fillId="5" borderId="3" xfId="0" applyFont="1" applyFill="1" applyBorder="1"/>
    <xf numFmtId="0" fontId="2" fillId="6" borderId="3" xfId="0" applyFont="1" applyFill="1" applyBorder="1"/>
    <xf numFmtId="0" fontId="2" fillId="5" borderId="4" xfId="0" applyFont="1" applyFill="1" applyBorder="1"/>
    <xf numFmtId="0" fontId="4" fillId="0" borderId="0" xfId="0" applyFont="1"/>
    <xf numFmtId="0" fontId="5" fillId="0" borderId="0" xfId="0" applyFont="1"/>
    <xf numFmtId="0" fontId="6" fillId="5" borderId="2" xfId="0" applyFont="1" applyFill="1" applyBorder="1"/>
    <xf numFmtId="0" fontId="6" fillId="5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6" fillId="6" borderId="1" xfId="0" applyFont="1" applyFill="1" applyBorder="1" applyAlignment="1">
      <alignment wrapText="1"/>
    </xf>
    <xf numFmtId="0" fontId="4" fillId="7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1719-4FAA-44E6-B85E-3B448A168A6F}">
  <dimension ref="A1:X50"/>
  <sheetViews>
    <sheetView zoomScaleNormal="100" workbookViewId="0">
      <selection activeCell="C10" sqref="C10"/>
    </sheetView>
  </sheetViews>
  <sheetFormatPr defaultRowHeight="15" x14ac:dyDescent="0.25"/>
  <cols>
    <col min="1" max="1" width="28" customWidth="1"/>
    <col min="2" max="2" width="24.28515625" customWidth="1"/>
    <col min="3" max="3" width="10.5703125" bestFit="1" customWidth="1"/>
    <col min="4" max="4" width="12.42578125" customWidth="1"/>
    <col min="5" max="11" width="13.5703125" customWidth="1"/>
    <col min="12" max="12" width="15" customWidth="1"/>
    <col min="13" max="20" width="13.5703125" customWidth="1"/>
    <col min="21" max="21" width="10.42578125" customWidth="1"/>
    <col min="22" max="24" width="13.5703125" customWidth="1"/>
  </cols>
  <sheetData>
    <row r="1" spans="1:24" ht="49.5" customHeight="1" thickBot="1" x14ac:dyDescent="0.45">
      <c r="A1" s="8" t="s">
        <v>0</v>
      </c>
      <c r="B1" s="14">
        <v>2017</v>
      </c>
      <c r="C1" s="2" t="s">
        <v>1</v>
      </c>
      <c r="D1" s="2" t="s">
        <v>119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423</v>
      </c>
      <c r="U1" s="1" t="s">
        <v>20</v>
      </c>
      <c r="V1" s="1" t="s">
        <v>21</v>
      </c>
      <c r="W1" s="1" t="s">
        <v>22</v>
      </c>
      <c r="X1" s="1" t="s">
        <v>120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232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249</v>
      </c>
      <c r="K2" s="5">
        <v>46039</v>
      </c>
      <c r="L2" s="5">
        <v>46047</v>
      </c>
      <c r="M2" s="5" t="s">
        <v>249</v>
      </c>
      <c r="N2" s="7" t="s">
        <v>249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424</v>
      </c>
      <c r="U2" s="5" t="s">
        <v>249</v>
      </c>
      <c r="V2" s="5">
        <v>46129</v>
      </c>
      <c r="W2" s="5">
        <v>46130</v>
      </c>
      <c r="X2" s="5">
        <v>46131</v>
      </c>
    </row>
    <row r="3" spans="1:24" x14ac:dyDescent="0.25">
      <c r="A3" s="11" t="s">
        <v>121</v>
      </c>
      <c r="B3" s="11" t="s">
        <v>50</v>
      </c>
      <c r="C3">
        <f t="shared" ref="C3:C50" si="0">E3+F3+G3+H3+I3+J3+K3+L3+M3+N3+O3+P3+Q3+R3+S3+T3+U3+V3+W3+X3</f>
        <v>13</v>
      </c>
      <c r="D3">
        <f t="shared" ref="D3:D50" si="1">COUNT(E3:X3)</f>
        <v>10</v>
      </c>
      <c r="E3">
        <v>1</v>
      </c>
      <c r="G3">
        <v>1</v>
      </c>
      <c r="H3">
        <v>1</v>
      </c>
      <c r="K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1" t="s">
        <v>250</v>
      </c>
      <c r="B4" s="11" t="s">
        <v>66</v>
      </c>
      <c r="C4">
        <f t="shared" si="0"/>
        <v>13</v>
      </c>
      <c r="D4">
        <f t="shared" si="1"/>
        <v>10</v>
      </c>
      <c r="K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1" t="s">
        <v>122</v>
      </c>
      <c r="B5" s="11" t="s">
        <v>50</v>
      </c>
      <c r="C5">
        <f t="shared" si="0"/>
        <v>10</v>
      </c>
      <c r="D5">
        <f t="shared" si="1"/>
        <v>7</v>
      </c>
      <c r="E5">
        <v>1</v>
      </c>
      <c r="R5">
        <v>1</v>
      </c>
      <c r="S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1" t="s">
        <v>49</v>
      </c>
      <c r="B6" s="11" t="s">
        <v>50</v>
      </c>
      <c r="C6">
        <f t="shared" si="0"/>
        <v>9</v>
      </c>
      <c r="D6">
        <f t="shared" si="1"/>
        <v>6</v>
      </c>
      <c r="E6">
        <v>1</v>
      </c>
      <c r="F6">
        <v>1</v>
      </c>
      <c r="G6">
        <v>1</v>
      </c>
      <c r="R6">
        <v>1</v>
      </c>
      <c r="S6">
        <v>1</v>
      </c>
      <c r="T6">
        <v>4</v>
      </c>
    </row>
    <row r="7" spans="1:24" x14ac:dyDescent="0.25">
      <c r="A7" s="11" t="s">
        <v>51</v>
      </c>
      <c r="B7" s="11" t="s">
        <v>52</v>
      </c>
      <c r="C7">
        <f t="shared" si="0"/>
        <v>9</v>
      </c>
      <c r="D7">
        <f t="shared" si="1"/>
        <v>6</v>
      </c>
      <c r="E7">
        <v>1</v>
      </c>
      <c r="G7">
        <v>1</v>
      </c>
      <c r="H7">
        <v>1</v>
      </c>
      <c r="R7">
        <v>1</v>
      </c>
      <c r="S7">
        <v>1</v>
      </c>
      <c r="T7">
        <v>4</v>
      </c>
    </row>
    <row r="8" spans="1:24" x14ac:dyDescent="0.25">
      <c r="A8" s="11" t="s">
        <v>47</v>
      </c>
      <c r="B8" s="11" t="s">
        <v>48</v>
      </c>
      <c r="C8">
        <f t="shared" si="0"/>
        <v>8</v>
      </c>
      <c r="D8">
        <f t="shared" si="1"/>
        <v>8</v>
      </c>
      <c r="E8">
        <v>1</v>
      </c>
      <c r="K8">
        <v>1</v>
      </c>
      <c r="L8">
        <v>1</v>
      </c>
      <c r="O8">
        <v>1</v>
      </c>
      <c r="P8">
        <v>1</v>
      </c>
      <c r="Q8">
        <v>1</v>
      </c>
      <c r="R8">
        <v>1</v>
      </c>
      <c r="S8">
        <v>1</v>
      </c>
    </row>
    <row r="9" spans="1:24" x14ac:dyDescent="0.25">
      <c r="A9" s="11" t="s">
        <v>193</v>
      </c>
      <c r="B9" s="11" t="s">
        <v>50</v>
      </c>
      <c r="C9">
        <f t="shared" si="0"/>
        <v>8</v>
      </c>
      <c r="D9">
        <f t="shared" si="1"/>
        <v>5</v>
      </c>
      <c r="E9">
        <v>1</v>
      </c>
      <c r="G9">
        <v>1</v>
      </c>
      <c r="R9">
        <v>1</v>
      </c>
      <c r="S9">
        <v>1</v>
      </c>
      <c r="T9">
        <v>4</v>
      </c>
    </row>
    <row r="10" spans="1:24" x14ac:dyDescent="0.25">
      <c r="A10" s="11" t="s">
        <v>53</v>
      </c>
      <c r="B10" s="11" t="s">
        <v>50</v>
      </c>
      <c r="C10">
        <f t="shared" si="0"/>
        <v>7</v>
      </c>
      <c r="D10">
        <f t="shared" si="1"/>
        <v>4</v>
      </c>
      <c r="E10">
        <v>1</v>
      </c>
      <c r="R10">
        <v>1</v>
      </c>
      <c r="S10">
        <v>1</v>
      </c>
      <c r="T10">
        <v>4</v>
      </c>
    </row>
    <row r="11" spans="1:24" x14ac:dyDescent="0.25">
      <c r="A11" s="11" t="s">
        <v>359</v>
      </c>
      <c r="B11" s="11" t="s">
        <v>66</v>
      </c>
      <c r="C11">
        <f t="shared" si="0"/>
        <v>7</v>
      </c>
      <c r="D11">
        <f t="shared" si="1"/>
        <v>7</v>
      </c>
      <c r="O11">
        <v>1</v>
      </c>
      <c r="P11">
        <v>1</v>
      </c>
      <c r="R11">
        <v>1</v>
      </c>
      <c r="S11">
        <v>1</v>
      </c>
      <c r="V11">
        <v>1</v>
      </c>
      <c r="W11">
        <v>1</v>
      </c>
      <c r="X11">
        <v>1</v>
      </c>
    </row>
    <row r="12" spans="1:24" x14ac:dyDescent="0.25">
      <c r="A12" s="11" t="s">
        <v>361</v>
      </c>
      <c r="B12" s="11" t="s">
        <v>66</v>
      </c>
      <c r="C12">
        <f t="shared" si="0"/>
        <v>7</v>
      </c>
      <c r="D12">
        <f t="shared" si="1"/>
        <v>7</v>
      </c>
      <c r="O12">
        <v>1</v>
      </c>
      <c r="P12">
        <v>1</v>
      </c>
      <c r="R12">
        <v>1</v>
      </c>
      <c r="S12">
        <v>1</v>
      </c>
      <c r="V12">
        <v>1</v>
      </c>
      <c r="W12">
        <v>1</v>
      </c>
      <c r="X12">
        <v>1</v>
      </c>
    </row>
    <row r="13" spans="1:24" x14ac:dyDescent="0.25">
      <c r="A13" s="11" t="s">
        <v>422</v>
      </c>
      <c r="B13" s="11" t="s">
        <v>50</v>
      </c>
      <c r="C13">
        <f t="shared" si="0"/>
        <v>7</v>
      </c>
      <c r="D13">
        <f t="shared" si="1"/>
        <v>4</v>
      </c>
      <c r="T13">
        <v>4</v>
      </c>
      <c r="V13">
        <v>1</v>
      </c>
      <c r="W13">
        <v>1</v>
      </c>
      <c r="X13">
        <v>1</v>
      </c>
    </row>
    <row r="14" spans="1:24" x14ac:dyDescent="0.25">
      <c r="A14" s="11" t="s">
        <v>246</v>
      </c>
      <c r="B14" s="11" t="s">
        <v>71</v>
      </c>
      <c r="C14">
        <f t="shared" si="0"/>
        <v>6</v>
      </c>
      <c r="D14">
        <f t="shared" si="1"/>
        <v>6</v>
      </c>
      <c r="G14">
        <v>1</v>
      </c>
      <c r="H14">
        <v>1</v>
      </c>
      <c r="K14">
        <v>1</v>
      </c>
      <c r="O14">
        <v>1</v>
      </c>
      <c r="R14">
        <v>1</v>
      </c>
      <c r="S14">
        <v>1</v>
      </c>
    </row>
    <row r="15" spans="1:24" x14ac:dyDescent="0.25">
      <c r="A15" s="11" t="s">
        <v>123</v>
      </c>
      <c r="B15" s="11" t="s">
        <v>73</v>
      </c>
      <c r="C15">
        <f t="shared" si="0"/>
        <v>5</v>
      </c>
      <c r="D15">
        <f t="shared" si="1"/>
        <v>5</v>
      </c>
      <c r="E15">
        <v>1</v>
      </c>
      <c r="F15">
        <v>1</v>
      </c>
      <c r="L15">
        <v>1</v>
      </c>
      <c r="P15">
        <v>1</v>
      </c>
      <c r="R15">
        <v>1</v>
      </c>
    </row>
    <row r="16" spans="1:24" x14ac:dyDescent="0.25">
      <c r="A16" s="11" t="s">
        <v>242</v>
      </c>
      <c r="B16" s="11" t="s">
        <v>77</v>
      </c>
      <c r="C16">
        <f t="shared" si="0"/>
        <v>4</v>
      </c>
      <c r="D16">
        <f t="shared" si="1"/>
        <v>4</v>
      </c>
      <c r="G16">
        <v>1</v>
      </c>
      <c r="V16">
        <v>1</v>
      </c>
      <c r="W16">
        <v>1</v>
      </c>
      <c r="X16">
        <v>1</v>
      </c>
    </row>
    <row r="17" spans="1:24" x14ac:dyDescent="0.25">
      <c r="A17" s="11" t="s">
        <v>397</v>
      </c>
      <c r="B17" s="11" t="s">
        <v>50</v>
      </c>
      <c r="C17">
        <f t="shared" si="0"/>
        <v>4</v>
      </c>
      <c r="D17">
        <f t="shared" si="1"/>
        <v>4</v>
      </c>
      <c r="Q17">
        <v>1</v>
      </c>
      <c r="V17">
        <v>1</v>
      </c>
      <c r="W17">
        <v>1</v>
      </c>
      <c r="X17">
        <v>1</v>
      </c>
    </row>
    <row r="18" spans="1:24" x14ac:dyDescent="0.25">
      <c r="A18" s="11" t="s">
        <v>251</v>
      </c>
      <c r="B18" s="11" t="s">
        <v>66</v>
      </c>
      <c r="C18">
        <f t="shared" si="0"/>
        <v>3</v>
      </c>
      <c r="D18">
        <f t="shared" si="1"/>
        <v>3</v>
      </c>
      <c r="K18">
        <v>1</v>
      </c>
      <c r="O18">
        <v>1</v>
      </c>
      <c r="P18">
        <v>1</v>
      </c>
    </row>
    <row r="19" spans="1:24" x14ac:dyDescent="0.25">
      <c r="A19" s="11" t="s">
        <v>229</v>
      </c>
      <c r="B19" s="11" t="s">
        <v>164</v>
      </c>
      <c r="C19">
        <f t="shared" si="0"/>
        <v>2</v>
      </c>
      <c r="D19">
        <f t="shared" si="1"/>
        <v>2</v>
      </c>
      <c r="F19">
        <v>1</v>
      </c>
      <c r="L19">
        <v>1</v>
      </c>
    </row>
    <row r="20" spans="1:24" x14ac:dyDescent="0.25">
      <c r="A20" s="11" t="s">
        <v>309</v>
      </c>
      <c r="B20" s="11" t="s">
        <v>73</v>
      </c>
      <c r="C20">
        <f t="shared" si="0"/>
        <v>2</v>
      </c>
      <c r="D20">
        <f t="shared" si="1"/>
        <v>2</v>
      </c>
      <c r="K20">
        <v>1</v>
      </c>
      <c r="L20">
        <v>1</v>
      </c>
    </row>
    <row r="21" spans="1:24" x14ac:dyDescent="0.25">
      <c r="A21" s="11" t="s">
        <v>310</v>
      </c>
      <c r="B21" s="11" t="s">
        <v>73</v>
      </c>
      <c r="C21">
        <f t="shared" si="0"/>
        <v>2</v>
      </c>
      <c r="D21">
        <f t="shared" si="1"/>
        <v>2</v>
      </c>
      <c r="L21">
        <v>1</v>
      </c>
      <c r="R21">
        <v>1</v>
      </c>
    </row>
    <row r="22" spans="1:24" x14ac:dyDescent="0.25">
      <c r="A22" s="11" t="s">
        <v>357</v>
      </c>
      <c r="B22" s="11" t="s">
        <v>358</v>
      </c>
      <c r="C22">
        <f t="shared" si="0"/>
        <v>2</v>
      </c>
      <c r="D22">
        <f t="shared" si="1"/>
        <v>2</v>
      </c>
      <c r="O22">
        <v>1</v>
      </c>
      <c r="S22">
        <v>1</v>
      </c>
    </row>
    <row r="23" spans="1:24" x14ac:dyDescent="0.25">
      <c r="A23" s="11" t="s">
        <v>360</v>
      </c>
      <c r="B23" s="11" t="s">
        <v>358</v>
      </c>
      <c r="C23">
        <f t="shared" si="0"/>
        <v>2</v>
      </c>
      <c r="D23">
        <f t="shared" si="1"/>
        <v>2</v>
      </c>
      <c r="O23">
        <v>1</v>
      </c>
      <c r="S23">
        <v>1</v>
      </c>
    </row>
    <row r="24" spans="1:24" x14ac:dyDescent="0.25">
      <c r="A24" s="11" t="s">
        <v>406</v>
      </c>
      <c r="B24" s="11" t="s">
        <v>71</v>
      </c>
      <c r="C24">
        <f t="shared" si="0"/>
        <v>2</v>
      </c>
      <c r="D24">
        <f t="shared" si="1"/>
        <v>2</v>
      </c>
      <c r="R24">
        <v>1</v>
      </c>
      <c r="S24">
        <v>1</v>
      </c>
    </row>
    <row r="25" spans="1:24" x14ac:dyDescent="0.25">
      <c r="A25" s="11" t="s">
        <v>408</v>
      </c>
      <c r="B25" s="11" t="s">
        <v>71</v>
      </c>
      <c r="C25">
        <f t="shared" si="0"/>
        <v>2</v>
      </c>
      <c r="D25">
        <f t="shared" si="1"/>
        <v>2</v>
      </c>
      <c r="R25">
        <v>1</v>
      </c>
      <c r="S25">
        <v>1</v>
      </c>
    </row>
    <row r="26" spans="1:24" x14ac:dyDescent="0.25">
      <c r="A26" s="11" t="s">
        <v>442</v>
      </c>
      <c r="B26" s="11" t="s">
        <v>50</v>
      </c>
      <c r="C26">
        <f t="shared" si="0"/>
        <v>2</v>
      </c>
      <c r="D26">
        <f t="shared" si="1"/>
        <v>2</v>
      </c>
      <c r="W26">
        <v>1</v>
      </c>
      <c r="X26">
        <v>1</v>
      </c>
    </row>
    <row r="27" spans="1:24" x14ac:dyDescent="0.25">
      <c r="A27" s="11" t="s">
        <v>235</v>
      </c>
      <c r="B27" s="11" t="s">
        <v>63</v>
      </c>
      <c r="C27">
        <f t="shared" si="0"/>
        <v>1</v>
      </c>
      <c r="D27">
        <f t="shared" si="1"/>
        <v>1</v>
      </c>
      <c r="F27">
        <v>1</v>
      </c>
    </row>
    <row r="28" spans="1:24" x14ac:dyDescent="0.25">
      <c r="A28" s="11" t="s">
        <v>237</v>
      </c>
      <c r="B28" s="11" t="s">
        <v>77</v>
      </c>
      <c r="C28">
        <f t="shared" si="0"/>
        <v>1</v>
      </c>
      <c r="D28">
        <f t="shared" si="1"/>
        <v>1</v>
      </c>
      <c r="G28">
        <v>1</v>
      </c>
    </row>
    <row r="29" spans="1:24" x14ac:dyDescent="0.25">
      <c r="A29" s="11" t="s">
        <v>306</v>
      </c>
      <c r="B29" s="11" t="s">
        <v>307</v>
      </c>
      <c r="C29">
        <f t="shared" si="0"/>
        <v>1</v>
      </c>
      <c r="D29">
        <f t="shared" si="1"/>
        <v>1</v>
      </c>
      <c r="L29">
        <v>1</v>
      </c>
    </row>
    <row r="30" spans="1:24" x14ac:dyDescent="0.25">
      <c r="A30" s="11" t="s">
        <v>308</v>
      </c>
      <c r="B30" s="11" t="s">
        <v>307</v>
      </c>
      <c r="C30">
        <f t="shared" si="0"/>
        <v>1</v>
      </c>
      <c r="D30">
        <f t="shared" si="1"/>
        <v>1</v>
      </c>
      <c r="L30">
        <v>1</v>
      </c>
    </row>
    <row r="31" spans="1:24" x14ac:dyDescent="0.25">
      <c r="A31" s="11" t="s">
        <v>311</v>
      </c>
      <c r="B31" s="11" t="s">
        <v>307</v>
      </c>
      <c r="C31">
        <f t="shared" si="0"/>
        <v>1</v>
      </c>
      <c r="D31">
        <f t="shared" si="1"/>
        <v>1</v>
      </c>
      <c r="L31">
        <v>1</v>
      </c>
    </row>
    <row r="32" spans="1:24" x14ac:dyDescent="0.25">
      <c r="A32" s="11" t="s">
        <v>312</v>
      </c>
      <c r="B32" s="11" t="s">
        <v>73</v>
      </c>
      <c r="C32">
        <f t="shared" si="0"/>
        <v>1</v>
      </c>
      <c r="D32">
        <f t="shared" si="1"/>
        <v>1</v>
      </c>
      <c r="L32">
        <v>1</v>
      </c>
    </row>
    <row r="33" spans="1:19" x14ac:dyDescent="0.25">
      <c r="A33" s="11" t="s">
        <v>313</v>
      </c>
      <c r="B33" s="11" t="s">
        <v>164</v>
      </c>
      <c r="C33">
        <f t="shared" si="0"/>
        <v>1</v>
      </c>
      <c r="D33">
        <f t="shared" si="1"/>
        <v>1</v>
      </c>
      <c r="L33">
        <v>1</v>
      </c>
    </row>
    <row r="34" spans="1:19" x14ac:dyDescent="0.25">
      <c r="A34" s="11" t="s">
        <v>314</v>
      </c>
      <c r="B34" s="11" t="s">
        <v>307</v>
      </c>
      <c r="C34">
        <f t="shared" si="0"/>
        <v>1</v>
      </c>
      <c r="D34">
        <f t="shared" si="1"/>
        <v>1</v>
      </c>
      <c r="L34">
        <v>1</v>
      </c>
    </row>
    <row r="35" spans="1:19" x14ac:dyDescent="0.25">
      <c r="A35" s="11" t="s">
        <v>315</v>
      </c>
      <c r="B35" s="11" t="s">
        <v>73</v>
      </c>
      <c r="C35">
        <f t="shared" si="0"/>
        <v>1</v>
      </c>
      <c r="D35">
        <f t="shared" si="1"/>
        <v>1</v>
      </c>
      <c r="L35">
        <v>1</v>
      </c>
    </row>
    <row r="36" spans="1:19" x14ac:dyDescent="0.25">
      <c r="A36" s="11" t="s">
        <v>316</v>
      </c>
      <c r="B36" s="11" t="s">
        <v>307</v>
      </c>
      <c r="C36">
        <f t="shared" si="0"/>
        <v>1</v>
      </c>
      <c r="D36">
        <f t="shared" si="1"/>
        <v>1</v>
      </c>
      <c r="L36">
        <v>1</v>
      </c>
    </row>
    <row r="37" spans="1:19" x14ac:dyDescent="0.25">
      <c r="A37" s="11" t="s">
        <v>362</v>
      </c>
      <c r="B37" s="11" t="s">
        <v>358</v>
      </c>
      <c r="C37">
        <f t="shared" si="0"/>
        <v>1</v>
      </c>
      <c r="D37">
        <f t="shared" si="1"/>
        <v>1</v>
      </c>
      <c r="O37">
        <v>1</v>
      </c>
    </row>
    <row r="38" spans="1:19" x14ac:dyDescent="0.25">
      <c r="A38" s="11" t="s">
        <v>386</v>
      </c>
      <c r="B38" s="11" t="s">
        <v>387</v>
      </c>
      <c r="C38">
        <f t="shared" si="0"/>
        <v>1</v>
      </c>
      <c r="D38">
        <f t="shared" si="1"/>
        <v>1</v>
      </c>
      <c r="Q38">
        <v>1</v>
      </c>
    </row>
    <row r="39" spans="1:19" x14ac:dyDescent="0.25">
      <c r="A39" s="11" t="s">
        <v>388</v>
      </c>
      <c r="B39" s="11" t="s">
        <v>383</v>
      </c>
      <c r="C39">
        <f t="shared" si="0"/>
        <v>1</v>
      </c>
      <c r="D39">
        <f t="shared" si="1"/>
        <v>1</v>
      </c>
      <c r="Q39">
        <v>1</v>
      </c>
    </row>
    <row r="40" spans="1:19" x14ac:dyDescent="0.25">
      <c r="A40" s="11" t="s">
        <v>389</v>
      </c>
      <c r="B40" s="11" t="s">
        <v>390</v>
      </c>
      <c r="C40">
        <f t="shared" si="0"/>
        <v>1</v>
      </c>
      <c r="D40">
        <f t="shared" si="1"/>
        <v>1</v>
      </c>
      <c r="Q40">
        <v>1</v>
      </c>
    </row>
    <row r="41" spans="1:19" x14ac:dyDescent="0.25">
      <c r="A41" s="11" t="s">
        <v>391</v>
      </c>
      <c r="B41" s="11" t="s">
        <v>383</v>
      </c>
      <c r="C41">
        <f t="shared" si="0"/>
        <v>1</v>
      </c>
      <c r="D41">
        <f t="shared" si="1"/>
        <v>1</v>
      </c>
      <c r="Q41">
        <v>1</v>
      </c>
    </row>
    <row r="42" spans="1:19" x14ac:dyDescent="0.25">
      <c r="A42" s="11" t="s">
        <v>392</v>
      </c>
      <c r="B42" s="11" t="s">
        <v>390</v>
      </c>
      <c r="C42">
        <f t="shared" si="0"/>
        <v>1</v>
      </c>
      <c r="D42">
        <f t="shared" si="1"/>
        <v>1</v>
      </c>
      <c r="Q42">
        <v>1</v>
      </c>
    </row>
    <row r="43" spans="1:19" x14ac:dyDescent="0.25">
      <c r="A43" s="11" t="s">
        <v>393</v>
      </c>
      <c r="B43" s="11" t="s">
        <v>383</v>
      </c>
      <c r="C43">
        <f t="shared" si="0"/>
        <v>1</v>
      </c>
      <c r="D43">
        <f t="shared" si="1"/>
        <v>1</v>
      </c>
      <c r="Q43">
        <v>1</v>
      </c>
    </row>
    <row r="44" spans="1:19" x14ac:dyDescent="0.25">
      <c r="A44" s="11" t="s">
        <v>394</v>
      </c>
      <c r="B44" s="11" t="s">
        <v>383</v>
      </c>
      <c r="C44">
        <f t="shared" si="0"/>
        <v>1</v>
      </c>
      <c r="D44">
        <f t="shared" si="1"/>
        <v>1</v>
      </c>
      <c r="Q44">
        <v>1</v>
      </c>
    </row>
    <row r="45" spans="1:19" x14ac:dyDescent="0.25">
      <c r="A45" s="11" t="s">
        <v>395</v>
      </c>
      <c r="B45" s="11" t="s">
        <v>396</v>
      </c>
      <c r="C45">
        <f t="shared" si="0"/>
        <v>1</v>
      </c>
      <c r="D45">
        <f t="shared" si="1"/>
        <v>1</v>
      </c>
      <c r="Q45">
        <v>1</v>
      </c>
    </row>
    <row r="46" spans="1:19" x14ac:dyDescent="0.25">
      <c r="A46" s="11" t="s">
        <v>405</v>
      </c>
      <c r="B46" s="11" t="s">
        <v>73</v>
      </c>
      <c r="C46">
        <f t="shared" si="0"/>
        <v>1</v>
      </c>
      <c r="D46">
        <f t="shared" si="1"/>
        <v>1</v>
      </c>
      <c r="R46">
        <v>1</v>
      </c>
    </row>
    <row r="47" spans="1:19" x14ac:dyDescent="0.25">
      <c r="A47" s="11" t="s">
        <v>407</v>
      </c>
      <c r="B47" s="11" t="s">
        <v>71</v>
      </c>
      <c r="C47">
        <f t="shared" si="0"/>
        <v>1</v>
      </c>
      <c r="D47">
        <f t="shared" si="1"/>
        <v>1</v>
      </c>
      <c r="R47">
        <v>1</v>
      </c>
    </row>
    <row r="48" spans="1:19" x14ac:dyDescent="0.25">
      <c r="A48" s="11" t="s">
        <v>418</v>
      </c>
      <c r="B48" s="11" t="s">
        <v>71</v>
      </c>
      <c r="C48">
        <f t="shared" si="0"/>
        <v>1</v>
      </c>
      <c r="D48">
        <f t="shared" si="1"/>
        <v>1</v>
      </c>
      <c r="S48">
        <v>1</v>
      </c>
    </row>
    <row r="49" spans="1:22" x14ac:dyDescent="0.25">
      <c r="A49" s="11" t="s">
        <v>419</v>
      </c>
      <c r="B49" s="11" t="s">
        <v>358</v>
      </c>
      <c r="C49">
        <f t="shared" si="0"/>
        <v>1</v>
      </c>
      <c r="D49">
        <f t="shared" si="1"/>
        <v>1</v>
      </c>
      <c r="S49">
        <v>1</v>
      </c>
    </row>
    <row r="50" spans="1:22" x14ac:dyDescent="0.25">
      <c r="A50" s="11" t="s">
        <v>428</v>
      </c>
      <c r="B50" s="11" t="s">
        <v>50</v>
      </c>
      <c r="C50">
        <f t="shared" si="0"/>
        <v>1</v>
      </c>
      <c r="D50">
        <f t="shared" si="1"/>
        <v>1</v>
      </c>
      <c r="V50">
        <v>1</v>
      </c>
    </row>
  </sheetData>
  <autoFilter ref="A1:X11" xr:uid="{DD5F1719-4FAA-44E6-B85E-3B448A168A6F}">
    <sortState xmlns:xlrd2="http://schemas.microsoft.com/office/spreadsheetml/2017/richdata2" ref="A2:X50">
      <sortCondition descending="1" ref="C1:C11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07276-0F4B-4248-8112-673848948D77}">
  <dimension ref="A1:Y29"/>
  <sheetViews>
    <sheetView workbookViewId="0">
      <selection activeCell="D18" sqref="D18"/>
    </sheetView>
  </sheetViews>
  <sheetFormatPr defaultRowHeight="15" x14ac:dyDescent="0.25"/>
  <cols>
    <col min="1" max="1" width="23" bestFit="1" customWidth="1"/>
    <col min="2" max="2" width="23" customWidth="1"/>
    <col min="3" max="3" width="13.5703125" customWidth="1"/>
    <col min="5" max="12" width="13.5703125" customWidth="1"/>
    <col min="13" max="13" width="15.7109375" customWidth="1"/>
    <col min="14" max="25" width="13.5703125" customWidth="1"/>
  </cols>
  <sheetData>
    <row r="1" spans="1:25" ht="49.5" customHeight="1" thickBot="1" x14ac:dyDescent="0.45">
      <c r="A1" s="9" t="s">
        <v>31</v>
      </c>
      <c r="B1" s="16">
        <v>2013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146</v>
      </c>
      <c r="B3" s="11" t="s">
        <v>66</v>
      </c>
      <c r="D3">
        <f t="shared" ref="D3:D12" si="0">F3+G3+H3+I3+J3+K3+L3+M3+N3+O3+P3+Q3+R3+S3+T3+U3+V3+W3+X3+Y3</f>
        <v>216</v>
      </c>
      <c r="E3">
        <f t="shared" ref="E3:E12" si="1">COUNT(F3:Y3)</f>
        <v>11</v>
      </c>
      <c r="F3">
        <v>20</v>
      </c>
      <c r="G3">
        <v>20</v>
      </c>
      <c r="L3">
        <v>20</v>
      </c>
      <c r="M3">
        <v>20</v>
      </c>
      <c r="P3">
        <v>18</v>
      </c>
      <c r="Q3">
        <v>20</v>
      </c>
      <c r="S3">
        <v>20</v>
      </c>
      <c r="T3">
        <v>20</v>
      </c>
      <c r="W3">
        <v>20</v>
      </c>
      <c r="X3">
        <v>20</v>
      </c>
      <c r="Y3">
        <v>18</v>
      </c>
    </row>
    <row r="4" spans="1:25" x14ac:dyDescent="0.25">
      <c r="A4" s="11" t="s">
        <v>199</v>
      </c>
      <c r="B4" s="11" t="s">
        <v>200</v>
      </c>
      <c r="D4">
        <f t="shared" si="0"/>
        <v>198</v>
      </c>
      <c r="E4">
        <f t="shared" si="1"/>
        <v>11</v>
      </c>
      <c r="F4">
        <v>18</v>
      </c>
      <c r="H4">
        <v>20</v>
      </c>
      <c r="I4">
        <v>20</v>
      </c>
      <c r="L4">
        <v>18</v>
      </c>
      <c r="P4">
        <v>16</v>
      </c>
      <c r="Q4">
        <v>16</v>
      </c>
      <c r="R4">
        <v>20</v>
      </c>
      <c r="U4">
        <v>24</v>
      </c>
      <c r="W4">
        <v>14</v>
      </c>
      <c r="X4">
        <v>18</v>
      </c>
      <c r="Y4">
        <v>14</v>
      </c>
    </row>
    <row r="5" spans="1:25" x14ac:dyDescent="0.25">
      <c r="A5" s="11" t="s">
        <v>198</v>
      </c>
      <c r="B5" s="11" t="s">
        <v>118</v>
      </c>
      <c r="D5">
        <f t="shared" si="0"/>
        <v>179</v>
      </c>
      <c r="E5">
        <f t="shared" si="1"/>
        <v>11</v>
      </c>
      <c r="F5">
        <v>16</v>
      </c>
      <c r="G5">
        <v>16</v>
      </c>
      <c r="L5">
        <v>14</v>
      </c>
      <c r="M5">
        <v>16</v>
      </c>
      <c r="R5">
        <v>18</v>
      </c>
      <c r="S5">
        <v>16</v>
      </c>
      <c r="T5">
        <v>18</v>
      </c>
      <c r="U5">
        <v>22</v>
      </c>
      <c r="W5">
        <v>16</v>
      </c>
      <c r="X5">
        <v>14</v>
      </c>
      <c r="Y5">
        <v>13</v>
      </c>
    </row>
    <row r="6" spans="1:25" x14ac:dyDescent="0.25">
      <c r="A6" s="11" t="s">
        <v>91</v>
      </c>
      <c r="B6" s="11" t="s">
        <v>71</v>
      </c>
      <c r="D6">
        <f t="shared" si="0"/>
        <v>152</v>
      </c>
      <c r="E6">
        <f t="shared" si="1"/>
        <v>10</v>
      </c>
      <c r="F6">
        <v>14</v>
      </c>
      <c r="L6">
        <v>16</v>
      </c>
      <c r="M6">
        <v>18</v>
      </c>
      <c r="P6">
        <v>14</v>
      </c>
      <c r="Q6">
        <v>14</v>
      </c>
      <c r="S6">
        <v>18</v>
      </c>
      <c r="T6">
        <v>16</v>
      </c>
      <c r="W6">
        <v>13</v>
      </c>
      <c r="X6">
        <v>13</v>
      </c>
      <c r="Y6">
        <v>16</v>
      </c>
    </row>
    <row r="7" spans="1:25" x14ac:dyDescent="0.25">
      <c r="A7" s="11" t="s">
        <v>218</v>
      </c>
      <c r="B7" s="11" t="s">
        <v>63</v>
      </c>
      <c r="D7">
        <f t="shared" si="0"/>
        <v>136</v>
      </c>
      <c r="E7">
        <f t="shared" si="1"/>
        <v>7</v>
      </c>
      <c r="G7">
        <v>18</v>
      </c>
      <c r="P7">
        <v>20</v>
      </c>
      <c r="Q7">
        <v>18</v>
      </c>
      <c r="U7">
        <v>26</v>
      </c>
      <c r="W7">
        <v>18</v>
      </c>
      <c r="X7">
        <v>16</v>
      </c>
      <c r="Y7">
        <v>20</v>
      </c>
    </row>
    <row r="8" spans="1:25" x14ac:dyDescent="0.25">
      <c r="A8" s="11" t="s">
        <v>178</v>
      </c>
      <c r="B8" s="11" t="s">
        <v>179</v>
      </c>
      <c r="D8">
        <f t="shared" si="0"/>
        <v>99</v>
      </c>
      <c r="E8">
        <f t="shared" si="1"/>
        <v>7</v>
      </c>
      <c r="F8">
        <v>13</v>
      </c>
      <c r="G8">
        <v>14</v>
      </c>
      <c r="M8">
        <v>12</v>
      </c>
      <c r="P8">
        <v>13</v>
      </c>
      <c r="Q8">
        <v>13</v>
      </c>
      <c r="R8">
        <v>14</v>
      </c>
      <c r="U8">
        <v>20</v>
      </c>
    </row>
    <row r="9" spans="1:25" x14ac:dyDescent="0.25">
      <c r="A9" s="11" t="s">
        <v>292</v>
      </c>
      <c r="B9" s="11" t="s">
        <v>118</v>
      </c>
      <c r="D9">
        <f t="shared" si="0"/>
        <v>29</v>
      </c>
      <c r="E9">
        <f t="shared" si="1"/>
        <v>2</v>
      </c>
      <c r="L9">
        <v>13</v>
      </c>
      <c r="R9">
        <v>16</v>
      </c>
    </row>
    <row r="10" spans="1:25" x14ac:dyDescent="0.25">
      <c r="A10" s="11" t="s">
        <v>347</v>
      </c>
      <c r="B10" s="11" t="s">
        <v>307</v>
      </c>
      <c r="D10">
        <f t="shared" si="0"/>
        <v>14</v>
      </c>
      <c r="E10">
        <f t="shared" si="1"/>
        <v>1</v>
      </c>
      <c r="M10">
        <v>14</v>
      </c>
    </row>
    <row r="11" spans="1:25" x14ac:dyDescent="0.25">
      <c r="A11" s="11" t="s">
        <v>348</v>
      </c>
      <c r="B11" s="11" t="s">
        <v>307</v>
      </c>
      <c r="D11">
        <f t="shared" si="0"/>
        <v>13</v>
      </c>
      <c r="E11">
        <f t="shared" si="1"/>
        <v>1</v>
      </c>
      <c r="M11">
        <v>13</v>
      </c>
    </row>
    <row r="12" spans="1:25" x14ac:dyDescent="0.25">
      <c r="A12" s="11" t="s">
        <v>349</v>
      </c>
      <c r="B12" s="11" t="s">
        <v>307</v>
      </c>
      <c r="D12">
        <f t="shared" si="0"/>
        <v>11</v>
      </c>
      <c r="E12">
        <f t="shared" si="1"/>
        <v>1</v>
      </c>
      <c r="M12">
        <v>11</v>
      </c>
    </row>
    <row r="13" spans="1:25" x14ac:dyDescent="0.25">
      <c r="A13" s="11"/>
      <c r="B13" s="11"/>
    </row>
    <row r="14" spans="1:25" x14ac:dyDescent="0.25">
      <c r="A14" s="11"/>
      <c r="B14" s="11"/>
    </row>
    <row r="15" spans="1:25" x14ac:dyDescent="0.25">
      <c r="A15" s="11"/>
      <c r="B15" s="11"/>
    </row>
    <row r="16" spans="1:25" x14ac:dyDescent="0.25">
      <c r="A16" s="11"/>
      <c r="B16" s="11"/>
    </row>
    <row r="17" spans="1:2" x14ac:dyDescent="0.25">
      <c r="A17" s="11"/>
      <c r="B17" s="11"/>
    </row>
    <row r="18" spans="1:2" x14ac:dyDescent="0.25">
      <c r="A18" s="11"/>
      <c r="B18" s="11"/>
    </row>
    <row r="19" spans="1:2" x14ac:dyDescent="0.25">
      <c r="A19" s="11"/>
      <c r="B19" s="11"/>
    </row>
    <row r="20" spans="1:2" x14ac:dyDescent="0.25">
      <c r="A20" s="11"/>
      <c r="B20" s="11"/>
    </row>
    <row r="21" spans="1:2" x14ac:dyDescent="0.25">
      <c r="A21" s="11"/>
      <c r="B21" s="11"/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1"/>
      <c r="B29" s="11"/>
    </row>
  </sheetData>
  <autoFilter ref="A1:Y35" xr:uid="{9E007276-0F4B-4248-8112-673848948D77}">
    <sortState xmlns:xlrd2="http://schemas.microsoft.com/office/spreadsheetml/2017/richdata2" ref="A2:Y29">
      <sortCondition descending="1" ref="D1:D35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FD44-A1C2-4512-B44B-FBFFC77F2BF5}">
  <dimension ref="A1:Y27"/>
  <sheetViews>
    <sheetView workbookViewId="0">
      <selection activeCell="A28" sqref="A28"/>
    </sheetView>
  </sheetViews>
  <sheetFormatPr defaultRowHeight="15" x14ac:dyDescent="0.25"/>
  <cols>
    <col min="1" max="1" width="27.140625" customWidth="1"/>
    <col min="2" max="2" width="21.5703125" customWidth="1"/>
    <col min="3" max="3" width="13.5703125" customWidth="1"/>
    <col min="5" max="12" width="13.5703125" customWidth="1"/>
    <col min="13" max="13" width="17" customWidth="1"/>
    <col min="14" max="25" width="13.5703125" customWidth="1"/>
  </cols>
  <sheetData>
    <row r="1" spans="1:25" ht="49.5" customHeight="1" thickBot="1" x14ac:dyDescent="0.45">
      <c r="A1" s="10" t="s">
        <v>32</v>
      </c>
      <c r="B1" s="14">
        <v>2012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113</v>
      </c>
      <c r="B3" s="11" t="s">
        <v>77</v>
      </c>
      <c r="D3">
        <f t="shared" ref="D3:D19" si="0">F3+G3+H3+I3+J3+K3+L3+M3+N3+O3+P3+Q3+R3+S3+T3+U3+V3+W3+X3+Y3</f>
        <v>286</v>
      </c>
      <c r="E3">
        <f t="shared" ref="E3:E19" si="1">COUNT(F3:Y3)</f>
        <v>14</v>
      </c>
      <c r="F3">
        <v>20</v>
      </c>
      <c r="G3">
        <v>20</v>
      </c>
      <c r="H3">
        <v>20</v>
      </c>
      <c r="I3">
        <v>20</v>
      </c>
      <c r="J3">
        <v>20</v>
      </c>
      <c r="L3">
        <v>20</v>
      </c>
      <c r="M3">
        <v>20</v>
      </c>
      <c r="R3">
        <v>20</v>
      </c>
      <c r="S3">
        <v>20</v>
      </c>
      <c r="T3">
        <v>20</v>
      </c>
      <c r="U3">
        <v>26</v>
      </c>
      <c r="W3">
        <v>20</v>
      </c>
      <c r="X3">
        <v>20</v>
      </c>
      <c r="Y3">
        <v>20</v>
      </c>
    </row>
    <row r="4" spans="1:25" x14ac:dyDescent="0.25">
      <c r="A4" s="11" t="s">
        <v>147</v>
      </c>
      <c r="B4" s="11" t="s">
        <v>118</v>
      </c>
      <c r="D4">
        <f t="shared" si="0"/>
        <v>179</v>
      </c>
      <c r="E4">
        <f t="shared" si="1"/>
        <v>14</v>
      </c>
      <c r="F4">
        <v>9</v>
      </c>
      <c r="G4">
        <v>13</v>
      </c>
      <c r="H4">
        <v>16</v>
      </c>
      <c r="I4">
        <v>14</v>
      </c>
      <c r="L4">
        <v>12</v>
      </c>
      <c r="M4">
        <v>9</v>
      </c>
      <c r="P4">
        <v>14</v>
      </c>
      <c r="R4">
        <v>18</v>
      </c>
      <c r="S4">
        <v>10</v>
      </c>
      <c r="T4">
        <v>11</v>
      </c>
      <c r="U4">
        <v>20</v>
      </c>
      <c r="W4">
        <v>11</v>
      </c>
      <c r="X4">
        <v>12</v>
      </c>
      <c r="Y4">
        <v>10</v>
      </c>
    </row>
    <row r="5" spans="1:25" x14ac:dyDescent="0.25">
      <c r="A5" s="11" t="s">
        <v>148</v>
      </c>
      <c r="B5" s="11" t="s">
        <v>71</v>
      </c>
      <c r="D5">
        <f t="shared" si="0"/>
        <v>168</v>
      </c>
      <c r="E5">
        <f t="shared" si="1"/>
        <v>11</v>
      </c>
      <c r="F5">
        <v>13</v>
      </c>
      <c r="H5">
        <v>14</v>
      </c>
      <c r="I5">
        <v>18</v>
      </c>
      <c r="L5">
        <v>14</v>
      </c>
      <c r="M5">
        <v>13</v>
      </c>
      <c r="S5">
        <v>12</v>
      </c>
      <c r="T5">
        <v>12</v>
      </c>
      <c r="U5">
        <v>24</v>
      </c>
      <c r="W5">
        <v>18</v>
      </c>
      <c r="X5">
        <v>16</v>
      </c>
      <c r="Y5">
        <v>14</v>
      </c>
    </row>
    <row r="6" spans="1:25" x14ac:dyDescent="0.25">
      <c r="A6" s="11" t="s">
        <v>114</v>
      </c>
      <c r="B6" s="11" t="s">
        <v>77</v>
      </c>
      <c r="D6">
        <f t="shared" si="0"/>
        <v>158</v>
      </c>
      <c r="E6">
        <f t="shared" si="1"/>
        <v>12</v>
      </c>
      <c r="F6">
        <v>12</v>
      </c>
      <c r="G6">
        <v>12</v>
      </c>
      <c r="H6">
        <v>18</v>
      </c>
      <c r="I6">
        <v>16</v>
      </c>
      <c r="J6">
        <v>18</v>
      </c>
      <c r="L6">
        <v>11</v>
      </c>
      <c r="S6">
        <v>9</v>
      </c>
      <c r="T6">
        <v>9</v>
      </c>
      <c r="U6">
        <v>18</v>
      </c>
      <c r="W6">
        <v>14</v>
      </c>
      <c r="X6">
        <v>10</v>
      </c>
      <c r="Y6">
        <v>11</v>
      </c>
    </row>
    <row r="7" spans="1:25" x14ac:dyDescent="0.25">
      <c r="A7" s="11" t="s">
        <v>149</v>
      </c>
      <c r="B7" s="11" t="s">
        <v>73</v>
      </c>
      <c r="D7">
        <f t="shared" si="0"/>
        <v>146</v>
      </c>
      <c r="E7">
        <f t="shared" si="1"/>
        <v>10</v>
      </c>
      <c r="F7">
        <v>16</v>
      </c>
      <c r="G7">
        <v>14</v>
      </c>
      <c r="L7">
        <v>10</v>
      </c>
      <c r="M7">
        <v>14</v>
      </c>
      <c r="P7">
        <v>18</v>
      </c>
      <c r="Q7">
        <v>13</v>
      </c>
      <c r="U7">
        <v>22</v>
      </c>
      <c r="W7">
        <v>16</v>
      </c>
      <c r="X7">
        <v>11</v>
      </c>
      <c r="Y7">
        <v>12</v>
      </c>
    </row>
    <row r="8" spans="1:25" x14ac:dyDescent="0.25">
      <c r="A8" s="11" t="s">
        <v>202</v>
      </c>
      <c r="B8" s="11" t="s">
        <v>71</v>
      </c>
      <c r="D8">
        <f t="shared" si="0"/>
        <v>142</v>
      </c>
      <c r="E8">
        <f t="shared" si="1"/>
        <v>11</v>
      </c>
      <c r="F8">
        <v>11</v>
      </c>
      <c r="M8">
        <v>11</v>
      </c>
      <c r="P8">
        <v>16</v>
      </c>
      <c r="Q8">
        <v>12</v>
      </c>
      <c r="R8">
        <v>16</v>
      </c>
      <c r="S8">
        <v>8</v>
      </c>
      <c r="T8">
        <v>10</v>
      </c>
      <c r="U8">
        <v>19</v>
      </c>
      <c r="W8">
        <v>13</v>
      </c>
      <c r="X8">
        <v>13</v>
      </c>
      <c r="Y8">
        <v>13</v>
      </c>
    </row>
    <row r="9" spans="1:25" x14ac:dyDescent="0.25">
      <c r="A9" s="11" t="s">
        <v>93</v>
      </c>
      <c r="B9" s="11" t="s">
        <v>71</v>
      </c>
      <c r="D9">
        <f t="shared" si="0"/>
        <v>106</v>
      </c>
      <c r="E9">
        <f t="shared" si="1"/>
        <v>7</v>
      </c>
      <c r="F9">
        <v>18</v>
      </c>
      <c r="G9">
        <v>18</v>
      </c>
      <c r="M9">
        <v>16</v>
      </c>
      <c r="Q9">
        <v>16</v>
      </c>
      <c r="S9">
        <v>16</v>
      </c>
      <c r="T9">
        <v>18</v>
      </c>
      <c r="U9">
        <v>4</v>
      </c>
    </row>
    <row r="10" spans="1:25" x14ac:dyDescent="0.25">
      <c r="A10" s="11" t="s">
        <v>287</v>
      </c>
      <c r="B10" s="11" t="s">
        <v>71</v>
      </c>
      <c r="D10">
        <f t="shared" si="0"/>
        <v>104</v>
      </c>
      <c r="E10">
        <f t="shared" si="1"/>
        <v>6</v>
      </c>
      <c r="L10">
        <v>18</v>
      </c>
      <c r="P10">
        <v>20</v>
      </c>
      <c r="Q10">
        <v>20</v>
      </c>
      <c r="T10">
        <v>16</v>
      </c>
      <c r="X10">
        <v>14</v>
      </c>
      <c r="Y10">
        <v>16</v>
      </c>
    </row>
    <row r="11" spans="1:25" x14ac:dyDescent="0.25">
      <c r="A11" s="11" t="s">
        <v>162</v>
      </c>
      <c r="B11" s="11" t="s">
        <v>63</v>
      </c>
      <c r="D11">
        <f t="shared" si="0"/>
        <v>94</v>
      </c>
      <c r="E11">
        <f t="shared" si="1"/>
        <v>6</v>
      </c>
      <c r="G11">
        <v>16</v>
      </c>
      <c r="M11">
        <v>12</v>
      </c>
      <c r="Q11">
        <v>18</v>
      </c>
      <c r="W11">
        <v>12</v>
      </c>
      <c r="X11">
        <v>18</v>
      </c>
      <c r="Y11">
        <v>18</v>
      </c>
    </row>
    <row r="12" spans="1:25" x14ac:dyDescent="0.25">
      <c r="A12" s="11" t="s">
        <v>201</v>
      </c>
      <c r="B12" s="11" t="s">
        <v>73</v>
      </c>
      <c r="D12">
        <f t="shared" si="0"/>
        <v>86</v>
      </c>
      <c r="E12">
        <f t="shared" si="1"/>
        <v>7</v>
      </c>
      <c r="F12">
        <v>10</v>
      </c>
      <c r="L12">
        <v>13</v>
      </c>
      <c r="M12">
        <v>10</v>
      </c>
      <c r="P12">
        <v>13</v>
      </c>
      <c r="Q12">
        <v>14</v>
      </c>
      <c r="S12">
        <v>13</v>
      </c>
      <c r="T12">
        <v>13</v>
      </c>
    </row>
    <row r="13" spans="1:25" x14ac:dyDescent="0.25">
      <c r="A13" s="11" t="s">
        <v>288</v>
      </c>
      <c r="B13" s="11" t="s">
        <v>71</v>
      </c>
      <c r="D13">
        <f t="shared" si="0"/>
        <v>52</v>
      </c>
      <c r="E13">
        <f t="shared" si="1"/>
        <v>3</v>
      </c>
      <c r="L13">
        <v>16</v>
      </c>
      <c r="M13">
        <v>18</v>
      </c>
      <c r="S13">
        <v>18</v>
      </c>
    </row>
    <row r="14" spans="1:25" x14ac:dyDescent="0.25">
      <c r="A14" s="11" t="s">
        <v>289</v>
      </c>
      <c r="B14" s="11" t="s">
        <v>71</v>
      </c>
      <c r="D14">
        <f t="shared" si="0"/>
        <v>42</v>
      </c>
      <c r="E14">
        <f t="shared" si="1"/>
        <v>4</v>
      </c>
      <c r="L14">
        <v>9</v>
      </c>
      <c r="M14">
        <v>8</v>
      </c>
      <c r="S14">
        <v>11</v>
      </c>
      <c r="T14">
        <v>14</v>
      </c>
    </row>
    <row r="15" spans="1:25" x14ac:dyDescent="0.25">
      <c r="A15" s="11" t="s">
        <v>150</v>
      </c>
      <c r="B15" s="11" t="s">
        <v>71</v>
      </c>
      <c r="D15">
        <f t="shared" si="0"/>
        <v>28</v>
      </c>
      <c r="E15">
        <f t="shared" si="1"/>
        <v>2</v>
      </c>
      <c r="F15">
        <v>14</v>
      </c>
      <c r="S15">
        <v>14</v>
      </c>
    </row>
    <row r="16" spans="1:25" x14ac:dyDescent="0.25">
      <c r="A16" s="11" t="s">
        <v>291</v>
      </c>
      <c r="B16" s="11" t="s">
        <v>71</v>
      </c>
      <c r="D16">
        <f t="shared" si="0"/>
        <v>24</v>
      </c>
      <c r="E16">
        <f t="shared" si="1"/>
        <v>3</v>
      </c>
      <c r="L16">
        <v>7</v>
      </c>
      <c r="Q16">
        <v>11</v>
      </c>
      <c r="S16">
        <v>6</v>
      </c>
    </row>
    <row r="17" spans="1:21" x14ac:dyDescent="0.25">
      <c r="A17" s="11" t="s">
        <v>290</v>
      </c>
      <c r="B17" s="11" t="s">
        <v>71</v>
      </c>
      <c r="D17">
        <f t="shared" si="0"/>
        <v>22</v>
      </c>
      <c r="E17">
        <f t="shared" si="1"/>
        <v>3</v>
      </c>
      <c r="L17">
        <v>8</v>
      </c>
      <c r="M17">
        <v>7</v>
      </c>
      <c r="S17">
        <v>7</v>
      </c>
    </row>
    <row r="18" spans="1:21" x14ac:dyDescent="0.25">
      <c r="A18" s="11" t="s">
        <v>92</v>
      </c>
      <c r="B18" s="11" t="s">
        <v>63</v>
      </c>
      <c r="D18">
        <f t="shared" si="0"/>
        <v>14</v>
      </c>
      <c r="E18">
        <f t="shared" si="1"/>
        <v>2</v>
      </c>
      <c r="F18">
        <v>8</v>
      </c>
      <c r="U18">
        <v>6</v>
      </c>
    </row>
    <row r="19" spans="1:21" x14ac:dyDescent="0.25">
      <c r="A19" s="11" t="s">
        <v>217</v>
      </c>
      <c r="B19" s="11" t="s">
        <v>164</v>
      </c>
      <c r="D19">
        <f t="shared" si="0"/>
        <v>11</v>
      </c>
      <c r="E19">
        <f t="shared" si="1"/>
        <v>1</v>
      </c>
      <c r="G19">
        <v>11</v>
      </c>
    </row>
    <row r="20" spans="1:21" x14ac:dyDescent="0.25">
      <c r="A20" s="11"/>
      <c r="B20" s="11"/>
    </row>
    <row r="21" spans="1:21" x14ac:dyDescent="0.25">
      <c r="A21" s="11"/>
      <c r="B21" s="11"/>
    </row>
    <row r="22" spans="1:21" x14ac:dyDescent="0.25">
      <c r="A22" s="11"/>
      <c r="B22" s="11"/>
    </row>
    <row r="23" spans="1:21" x14ac:dyDescent="0.25">
      <c r="A23" s="11"/>
      <c r="B23" s="11"/>
    </row>
    <row r="24" spans="1:21" x14ac:dyDescent="0.25">
      <c r="A24" s="11"/>
      <c r="B24" s="11"/>
    </row>
    <row r="25" spans="1:21" x14ac:dyDescent="0.25">
      <c r="A25" s="11"/>
      <c r="B25" s="11"/>
    </row>
    <row r="26" spans="1:21" x14ac:dyDescent="0.25">
      <c r="A26" s="11"/>
      <c r="B26" s="11"/>
    </row>
    <row r="27" spans="1:21" x14ac:dyDescent="0.25">
      <c r="A27" s="11"/>
      <c r="B27" s="11"/>
    </row>
  </sheetData>
  <autoFilter ref="A1:Y35" xr:uid="{2B79FD44-A1C2-4512-B44B-FBFFC77F2BF5}">
    <sortState xmlns:xlrd2="http://schemas.microsoft.com/office/spreadsheetml/2017/richdata2" ref="A2:Y27">
      <sortCondition descending="1" ref="D1:D35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89A55-4B2C-4660-B7BF-A96710D8FF7C}">
  <dimension ref="A1:Y22"/>
  <sheetViews>
    <sheetView tabSelected="1" workbookViewId="0">
      <selection activeCell="E11" sqref="E11"/>
    </sheetView>
  </sheetViews>
  <sheetFormatPr defaultRowHeight="15" x14ac:dyDescent="0.25"/>
  <cols>
    <col min="1" max="1" width="22.42578125" customWidth="1"/>
    <col min="2" max="2" width="21.42578125" customWidth="1"/>
    <col min="3" max="3" width="13.5703125" customWidth="1"/>
    <col min="5" max="12" width="13.5703125" customWidth="1"/>
    <col min="13" max="13" width="16.28515625" customWidth="1"/>
    <col min="14" max="23" width="13.5703125" customWidth="1"/>
    <col min="24" max="25" width="10.85546875" bestFit="1" customWidth="1"/>
  </cols>
  <sheetData>
    <row r="1" spans="1:25" ht="49.5" customHeight="1" thickBot="1" x14ac:dyDescent="0.45">
      <c r="A1" s="9" t="s">
        <v>33</v>
      </c>
      <c r="B1" s="16">
        <v>2012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94</v>
      </c>
      <c r="B3" s="11" t="s">
        <v>77</v>
      </c>
      <c r="D3">
        <f>F3+G3+H3+I3+J3+K3+L3+M3+N3+O3+P3+Q3+R3+S3+T3+U3+V3+W3+X3+Y3</f>
        <v>263</v>
      </c>
      <c r="E3">
        <f>COUNT(F3:Y3)</f>
        <v>15</v>
      </c>
      <c r="F3">
        <v>20</v>
      </c>
      <c r="G3">
        <v>18</v>
      </c>
      <c r="H3">
        <v>18</v>
      </c>
      <c r="I3">
        <v>20</v>
      </c>
      <c r="J3">
        <v>20</v>
      </c>
      <c r="L3">
        <v>14</v>
      </c>
      <c r="M3">
        <v>16</v>
      </c>
      <c r="P3">
        <v>16</v>
      </c>
      <c r="Q3">
        <v>18</v>
      </c>
      <c r="S3">
        <v>13</v>
      </c>
      <c r="T3">
        <v>16</v>
      </c>
      <c r="U3">
        <v>24</v>
      </c>
      <c r="W3">
        <v>16</v>
      </c>
      <c r="X3">
        <v>16</v>
      </c>
      <c r="Y3">
        <v>18</v>
      </c>
    </row>
    <row r="4" spans="1:25" x14ac:dyDescent="0.25">
      <c r="A4" s="11" t="s">
        <v>151</v>
      </c>
      <c r="B4" s="11" t="s">
        <v>50</v>
      </c>
      <c r="D4">
        <f>F4+G4+H4+I4+J4+K4+L4+M4+N4+O4+P4+Q4+R4+S4+T4+U4+V4+W4+X4+Y4</f>
        <v>210</v>
      </c>
      <c r="E4">
        <f>COUNT(F4:Y4)</f>
        <v>11</v>
      </c>
      <c r="F4">
        <v>16</v>
      </c>
      <c r="H4">
        <v>20</v>
      </c>
      <c r="I4">
        <v>18</v>
      </c>
      <c r="L4">
        <v>18</v>
      </c>
      <c r="M4">
        <v>20</v>
      </c>
      <c r="S4">
        <v>14</v>
      </c>
      <c r="T4">
        <v>18</v>
      </c>
      <c r="U4">
        <v>26</v>
      </c>
      <c r="W4">
        <v>20</v>
      </c>
      <c r="X4">
        <v>20</v>
      </c>
      <c r="Y4">
        <v>20</v>
      </c>
    </row>
    <row r="5" spans="1:25" x14ac:dyDescent="0.25">
      <c r="A5" s="11" t="s">
        <v>203</v>
      </c>
      <c r="B5" s="11" t="s">
        <v>71</v>
      </c>
      <c r="D5">
        <f>F5+G5+H5+I5+J5+K5+L5+M5+N5+O5+P5+Q5+R5+S5+T5+U5+V5+W5+X5+Y5</f>
        <v>148</v>
      </c>
      <c r="E5">
        <f>COUNT(F5:Y5)</f>
        <v>8</v>
      </c>
      <c r="F5">
        <v>18</v>
      </c>
      <c r="L5">
        <v>20</v>
      </c>
      <c r="M5">
        <v>18</v>
      </c>
      <c r="S5">
        <v>20</v>
      </c>
      <c r="T5">
        <v>20</v>
      </c>
      <c r="W5">
        <v>18</v>
      </c>
      <c r="X5">
        <v>18</v>
      </c>
      <c r="Y5">
        <v>16</v>
      </c>
    </row>
    <row r="6" spans="1:25" x14ac:dyDescent="0.25">
      <c r="A6" s="11" t="s">
        <v>187</v>
      </c>
      <c r="B6" s="11" t="s">
        <v>72</v>
      </c>
      <c r="D6">
        <f>F6+G6+H6+I6+J6+K6+L6+M6+N6+O6+P6+Q6+R6+S6+T6+U6+V6+W6+X6+Y6</f>
        <v>86</v>
      </c>
      <c r="E6">
        <f>COUNT(F6:Y6)</f>
        <v>5</v>
      </c>
      <c r="G6">
        <v>20</v>
      </c>
      <c r="L6">
        <v>16</v>
      </c>
      <c r="P6">
        <v>18</v>
      </c>
      <c r="S6">
        <v>18</v>
      </c>
      <c r="T6">
        <v>14</v>
      </c>
    </row>
    <row r="7" spans="1:25" x14ac:dyDescent="0.25">
      <c r="A7" s="11" t="s">
        <v>293</v>
      </c>
      <c r="B7" s="11" t="s">
        <v>72</v>
      </c>
      <c r="D7">
        <f>F7+G7+H7+I7+J7+K7+L7+M7+N7+O7+P7+Q7+R7+S7+T7+U7+V7+W7+X7+Y7</f>
        <v>82</v>
      </c>
      <c r="E7">
        <f>COUNT(F7:Y7)</f>
        <v>5</v>
      </c>
      <c r="L7">
        <v>13</v>
      </c>
      <c r="P7">
        <v>20</v>
      </c>
      <c r="Q7">
        <v>20</v>
      </c>
      <c r="S7">
        <v>16</v>
      </c>
      <c r="T7">
        <v>13</v>
      </c>
    </row>
    <row r="8" spans="1:25" x14ac:dyDescent="0.25">
      <c r="A8" s="11" t="s">
        <v>403</v>
      </c>
      <c r="B8" s="11" t="s">
        <v>401</v>
      </c>
      <c r="D8">
        <f>F8+G8+H8+I8+J8+K8+L8+M8+N8+O8+P8+Q8+R8+S8+T8+U8+V8+W8+X8+Y8</f>
        <v>20</v>
      </c>
      <c r="E8">
        <f>COUNT(F8:Y8)</f>
        <v>1</v>
      </c>
      <c r="R8">
        <v>20</v>
      </c>
    </row>
    <row r="9" spans="1:25" x14ac:dyDescent="0.25">
      <c r="A9" s="11"/>
      <c r="B9" s="11"/>
    </row>
    <row r="10" spans="1:25" x14ac:dyDescent="0.25">
      <c r="A10" s="11"/>
      <c r="B10" s="11"/>
    </row>
    <row r="11" spans="1:25" x14ac:dyDescent="0.25">
      <c r="A11" s="11"/>
      <c r="B11" s="11"/>
    </row>
    <row r="12" spans="1:25" x14ac:dyDescent="0.25">
      <c r="A12" s="11"/>
      <c r="B12" s="11"/>
    </row>
    <row r="13" spans="1:25" x14ac:dyDescent="0.25">
      <c r="A13" s="11"/>
      <c r="B13" s="11"/>
    </row>
    <row r="14" spans="1:25" x14ac:dyDescent="0.25">
      <c r="A14" s="11"/>
      <c r="B14" s="11"/>
    </row>
    <row r="15" spans="1:25" x14ac:dyDescent="0.25">
      <c r="A15" s="11"/>
      <c r="B15" s="11"/>
    </row>
    <row r="16" spans="1:25" x14ac:dyDescent="0.25">
      <c r="A16" s="11"/>
      <c r="B16" s="11"/>
    </row>
    <row r="17" spans="1:2" x14ac:dyDescent="0.25">
      <c r="A17" s="11"/>
      <c r="B17" s="11"/>
    </row>
    <row r="18" spans="1:2" x14ac:dyDescent="0.25">
      <c r="A18" s="11"/>
      <c r="B18" s="11"/>
    </row>
    <row r="19" spans="1:2" x14ac:dyDescent="0.25">
      <c r="A19" s="11"/>
      <c r="B19" s="11"/>
    </row>
    <row r="20" spans="1:2" x14ac:dyDescent="0.25">
      <c r="A20" s="11"/>
      <c r="B20" s="11"/>
    </row>
    <row r="21" spans="1:2" x14ac:dyDescent="0.25">
      <c r="A21" s="11"/>
      <c r="B21" s="11"/>
    </row>
    <row r="22" spans="1:2" x14ac:dyDescent="0.25">
      <c r="A22" s="11"/>
      <c r="B22" s="11"/>
    </row>
  </sheetData>
  <autoFilter ref="A1:Y35" xr:uid="{F7889A55-4B2C-4660-B7BF-A96710D8FF7C}">
    <sortState xmlns:xlrd2="http://schemas.microsoft.com/office/spreadsheetml/2017/richdata2" ref="A2:Y22">
      <sortCondition descending="1" ref="D1:D35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253D-031B-4F18-9E96-82B0F17BED55}">
  <dimension ref="A1:Y14"/>
  <sheetViews>
    <sheetView workbookViewId="0">
      <selection activeCell="D18" sqref="D18"/>
    </sheetView>
  </sheetViews>
  <sheetFormatPr defaultRowHeight="15" x14ac:dyDescent="0.25"/>
  <cols>
    <col min="1" max="1" width="22.85546875" customWidth="1"/>
    <col min="2" max="2" width="20.28515625" bestFit="1" customWidth="1"/>
    <col min="3" max="3" width="13.5703125" customWidth="1"/>
    <col min="5" max="12" width="13.5703125" customWidth="1"/>
    <col min="13" max="13" width="16" customWidth="1"/>
    <col min="14" max="23" width="13.5703125" customWidth="1"/>
    <col min="24" max="25" width="10.85546875" bestFit="1" customWidth="1"/>
  </cols>
  <sheetData>
    <row r="1" spans="1:25" ht="49.5" customHeight="1" thickBot="1" x14ac:dyDescent="0.45">
      <c r="A1" s="10" t="s">
        <v>34</v>
      </c>
      <c r="B1" s="13">
        <v>2011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153</v>
      </c>
      <c r="B3" s="11" t="s">
        <v>77</v>
      </c>
      <c r="D3">
        <f t="shared" ref="D3:D14" si="0">F3+G3+H3+I3+J3+K3+L3+M3+N3+O3+P3+Q3+R3+S3+T3+U3+V3+W3+X3+Y3</f>
        <v>208</v>
      </c>
      <c r="E3">
        <f t="shared" ref="E3:E14" si="1">COUNT(F3:Y3)</f>
        <v>12</v>
      </c>
      <c r="F3">
        <v>20</v>
      </c>
      <c r="G3">
        <v>18</v>
      </c>
      <c r="J3">
        <v>20</v>
      </c>
      <c r="M3">
        <v>16</v>
      </c>
      <c r="P3">
        <v>16</v>
      </c>
      <c r="Q3">
        <v>18</v>
      </c>
      <c r="S3">
        <v>18</v>
      </c>
      <c r="T3">
        <v>16</v>
      </c>
      <c r="U3">
        <v>22</v>
      </c>
      <c r="W3">
        <v>13</v>
      </c>
      <c r="X3">
        <v>18</v>
      </c>
      <c r="Y3">
        <v>13</v>
      </c>
    </row>
    <row r="4" spans="1:25" x14ac:dyDescent="0.25">
      <c r="A4" s="11" t="s">
        <v>152</v>
      </c>
      <c r="B4" s="11" t="s">
        <v>52</v>
      </c>
      <c r="D4">
        <f t="shared" si="0"/>
        <v>198</v>
      </c>
      <c r="E4">
        <f t="shared" si="1"/>
        <v>11</v>
      </c>
      <c r="F4">
        <v>16</v>
      </c>
      <c r="G4">
        <v>20</v>
      </c>
      <c r="L4">
        <v>14</v>
      </c>
      <c r="P4">
        <v>18</v>
      </c>
      <c r="Q4">
        <v>16</v>
      </c>
      <c r="S4">
        <v>16</v>
      </c>
      <c r="T4">
        <v>18</v>
      </c>
      <c r="U4">
        <v>24</v>
      </c>
      <c r="W4">
        <v>20</v>
      </c>
      <c r="X4">
        <v>16</v>
      </c>
      <c r="Y4">
        <v>20</v>
      </c>
    </row>
    <row r="5" spans="1:25" x14ac:dyDescent="0.25">
      <c r="A5" s="11" t="s">
        <v>243</v>
      </c>
      <c r="B5" s="11" t="s">
        <v>73</v>
      </c>
      <c r="D5">
        <f t="shared" si="0"/>
        <v>190</v>
      </c>
      <c r="E5">
        <f t="shared" si="1"/>
        <v>11</v>
      </c>
      <c r="H5">
        <v>20</v>
      </c>
      <c r="I5">
        <v>20</v>
      </c>
      <c r="M5">
        <v>14</v>
      </c>
      <c r="P5">
        <v>20</v>
      </c>
      <c r="Q5">
        <v>20</v>
      </c>
      <c r="S5">
        <v>20</v>
      </c>
      <c r="T5">
        <v>20</v>
      </c>
      <c r="U5">
        <v>4</v>
      </c>
      <c r="W5">
        <v>16</v>
      </c>
      <c r="X5">
        <v>20</v>
      </c>
      <c r="Y5">
        <v>16</v>
      </c>
    </row>
    <row r="6" spans="1:25" x14ac:dyDescent="0.25">
      <c r="A6" s="11" t="s">
        <v>95</v>
      </c>
      <c r="B6" s="11" t="s">
        <v>55</v>
      </c>
      <c r="D6">
        <f t="shared" si="0"/>
        <v>174</v>
      </c>
      <c r="E6">
        <f t="shared" si="1"/>
        <v>11</v>
      </c>
      <c r="F6">
        <v>18</v>
      </c>
      <c r="G6">
        <v>16</v>
      </c>
      <c r="H6">
        <v>18</v>
      </c>
      <c r="I6">
        <v>16</v>
      </c>
      <c r="L6">
        <v>16</v>
      </c>
      <c r="S6">
        <v>14</v>
      </c>
      <c r="T6">
        <v>14</v>
      </c>
      <c r="U6">
        <v>20</v>
      </c>
      <c r="W6">
        <v>14</v>
      </c>
      <c r="X6">
        <v>14</v>
      </c>
      <c r="Y6">
        <v>14</v>
      </c>
    </row>
    <row r="7" spans="1:25" x14ac:dyDescent="0.25">
      <c r="A7" s="11" t="s">
        <v>204</v>
      </c>
      <c r="B7" s="11" t="s">
        <v>52</v>
      </c>
      <c r="D7">
        <f t="shared" si="0"/>
        <v>133</v>
      </c>
      <c r="E7">
        <f t="shared" si="1"/>
        <v>11</v>
      </c>
      <c r="F7">
        <v>13</v>
      </c>
      <c r="G7">
        <v>12</v>
      </c>
      <c r="H7">
        <v>13</v>
      </c>
      <c r="I7">
        <v>13</v>
      </c>
      <c r="L7">
        <v>13</v>
      </c>
      <c r="M7">
        <v>12</v>
      </c>
      <c r="S7">
        <v>11</v>
      </c>
      <c r="T7">
        <v>12</v>
      </c>
      <c r="W7">
        <v>11</v>
      </c>
      <c r="X7">
        <v>12</v>
      </c>
      <c r="Y7">
        <v>11</v>
      </c>
    </row>
    <row r="8" spans="1:25" x14ac:dyDescent="0.25">
      <c r="A8" s="11" t="s">
        <v>295</v>
      </c>
      <c r="B8" s="11" t="s">
        <v>63</v>
      </c>
      <c r="D8">
        <f t="shared" si="0"/>
        <v>102</v>
      </c>
      <c r="E8">
        <f t="shared" si="1"/>
        <v>5</v>
      </c>
      <c r="L8">
        <v>20</v>
      </c>
      <c r="M8">
        <v>20</v>
      </c>
      <c r="U8">
        <v>26</v>
      </c>
      <c r="W8">
        <v>18</v>
      </c>
      <c r="Y8">
        <v>18</v>
      </c>
    </row>
    <row r="9" spans="1:25" x14ac:dyDescent="0.25">
      <c r="A9" s="11" t="s">
        <v>109</v>
      </c>
      <c r="B9" s="11" t="s">
        <v>63</v>
      </c>
      <c r="D9">
        <f t="shared" si="0"/>
        <v>92</v>
      </c>
      <c r="E9">
        <f t="shared" si="1"/>
        <v>7</v>
      </c>
      <c r="F9">
        <v>14</v>
      </c>
      <c r="H9">
        <v>14</v>
      </c>
      <c r="I9">
        <v>14</v>
      </c>
      <c r="M9">
        <v>13</v>
      </c>
      <c r="W9">
        <v>12</v>
      </c>
      <c r="X9">
        <v>13</v>
      </c>
      <c r="Y9">
        <v>12</v>
      </c>
    </row>
    <row r="10" spans="1:25" x14ac:dyDescent="0.25">
      <c r="A10" s="11" t="s">
        <v>108</v>
      </c>
      <c r="B10" s="11" t="s">
        <v>73</v>
      </c>
      <c r="D10">
        <f t="shared" si="0"/>
        <v>73</v>
      </c>
      <c r="E10">
        <f t="shared" si="1"/>
        <v>5</v>
      </c>
      <c r="G10">
        <v>14</v>
      </c>
      <c r="P10">
        <v>14</v>
      </c>
      <c r="S10">
        <v>13</v>
      </c>
      <c r="T10">
        <v>13</v>
      </c>
      <c r="U10">
        <v>19</v>
      </c>
    </row>
    <row r="11" spans="1:25" x14ac:dyDescent="0.25">
      <c r="A11" s="11" t="s">
        <v>238</v>
      </c>
      <c r="B11" s="11" t="s">
        <v>50</v>
      </c>
      <c r="D11">
        <f t="shared" si="0"/>
        <v>70</v>
      </c>
      <c r="E11">
        <f t="shared" si="1"/>
        <v>4</v>
      </c>
      <c r="H11">
        <v>16</v>
      </c>
      <c r="I11">
        <v>18</v>
      </c>
      <c r="L11">
        <v>18</v>
      </c>
      <c r="M11">
        <v>18</v>
      </c>
    </row>
    <row r="12" spans="1:25" x14ac:dyDescent="0.25">
      <c r="A12" s="11" t="s">
        <v>216</v>
      </c>
      <c r="B12" s="11" t="s">
        <v>71</v>
      </c>
      <c r="D12">
        <f t="shared" si="0"/>
        <v>66</v>
      </c>
      <c r="E12">
        <f t="shared" si="1"/>
        <v>5</v>
      </c>
      <c r="G12">
        <v>13</v>
      </c>
      <c r="L12">
        <v>12</v>
      </c>
      <c r="M12">
        <v>11</v>
      </c>
      <c r="S12">
        <v>12</v>
      </c>
      <c r="U12">
        <v>18</v>
      </c>
    </row>
    <row r="13" spans="1:25" x14ac:dyDescent="0.25">
      <c r="A13" s="11" t="s">
        <v>404</v>
      </c>
      <c r="B13" s="11" t="s">
        <v>383</v>
      </c>
      <c r="D13">
        <f t="shared" si="0"/>
        <v>20</v>
      </c>
      <c r="E13">
        <f t="shared" si="1"/>
        <v>1</v>
      </c>
      <c r="R13">
        <v>20</v>
      </c>
    </row>
    <row r="14" spans="1:25" x14ac:dyDescent="0.25">
      <c r="A14" s="11" t="s">
        <v>350</v>
      </c>
      <c r="B14" s="11" t="s">
        <v>71</v>
      </c>
      <c r="D14">
        <f t="shared" si="0"/>
        <v>10</v>
      </c>
      <c r="E14">
        <f t="shared" si="1"/>
        <v>1</v>
      </c>
      <c r="M14">
        <v>10</v>
      </c>
    </row>
  </sheetData>
  <autoFilter ref="A1:Y32" xr:uid="{D09B253D-031B-4F18-9E96-82B0F17BED55}">
    <sortState xmlns:xlrd2="http://schemas.microsoft.com/office/spreadsheetml/2017/richdata2" ref="A2:Y14">
      <sortCondition descending="1" ref="D1:D32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B7FC-ED9C-4614-8ACF-369E6C9FD960}">
  <dimension ref="A1:Y24"/>
  <sheetViews>
    <sheetView workbookViewId="0">
      <selection activeCell="C24" sqref="C24"/>
    </sheetView>
  </sheetViews>
  <sheetFormatPr defaultRowHeight="15" x14ac:dyDescent="0.25"/>
  <cols>
    <col min="1" max="1" width="22.28515625" customWidth="1"/>
    <col min="2" max="2" width="24.28515625" customWidth="1"/>
    <col min="3" max="3" width="13.5703125" customWidth="1"/>
    <col min="5" max="12" width="13.5703125" customWidth="1"/>
    <col min="13" max="13" width="17.28515625" customWidth="1"/>
    <col min="14" max="25" width="13.5703125" customWidth="1"/>
  </cols>
  <sheetData>
    <row r="1" spans="1:25" ht="49.5" customHeight="1" thickBot="1" x14ac:dyDescent="0.45">
      <c r="A1" s="9" t="s">
        <v>35</v>
      </c>
      <c r="B1" s="16">
        <v>2011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97</v>
      </c>
      <c r="B3" s="11" t="s">
        <v>52</v>
      </c>
      <c r="D3">
        <f t="shared" ref="D3:D17" si="0">F3+G3+H3+I3+J3+K3+L3+M3+N3+O3+P3+Q3+R3+S3+T3+U3+V3+W3+X3+Y3</f>
        <v>228</v>
      </c>
      <c r="E3">
        <f t="shared" ref="E3:E17" si="1">COUNT(F3:Y3)</f>
        <v>13</v>
      </c>
      <c r="F3">
        <v>18</v>
      </c>
      <c r="G3">
        <v>14</v>
      </c>
      <c r="H3">
        <v>18</v>
      </c>
      <c r="I3">
        <v>18</v>
      </c>
      <c r="J3">
        <v>20</v>
      </c>
      <c r="P3">
        <v>16</v>
      </c>
      <c r="Q3">
        <v>14</v>
      </c>
      <c r="S3">
        <v>18</v>
      </c>
      <c r="T3">
        <v>18</v>
      </c>
      <c r="U3">
        <v>24</v>
      </c>
      <c r="W3">
        <v>18</v>
      </c>
      <c r="X3">
        <v>18</v>
      </c>
      <c r="Y3">
        <v>14</v>
      </c>
    </row>
    <row r="4" spans="1:25" x14ac:dyDescent="0.25">
      <c r="A4" s="11" t="s">
        <v>206</v>
      </c>
      <c r="B4" s="11" t="s">
        <v>200</v>
      </c>
      <c r="D4">
        <f t="shared" si="0"/>
        <v>206</v>
      </c>
      <c r="E4">
        <f t="shared" si="1"/>
        <v>10</v>
      </c>
      <c r="F4">
        <v>20</v>
      </c>
      <c r="H4">
        <v>20</v>
      </c>
      <c r="I4">
        <v>20</v>
      </c>
      <c r="L4">
        <v>20</v>
      </c>
      <c r="P4">
        <v>20</v>
      </c>
      <c r="Q4">
        <v>20</v>
      </c>
      <c r="U4">
        <v>26</v>
      </c>
      <c r="W4">
        <v>20</v>
      </c>
      <c r="X4">
        <v>20</v>
      </c>
      <c r="Y4">
        <v>20</v>
      </c>
    </row>
    <row r="5" spans="1:25" x14ac:dyDescent="0.25">
      <c r="A5" s="11" t="s">
        <v>155</v>
      </c>
      <c r="B5" s="11" t="s">
        <v>71</v>
      </c>
      <c r="D5">
        <f t="shared" si="0"/>
        <v>193</v>
      </c>
      <c r="E5">
        <f t="shared" si="1"/>
        <v>11</v>
      </c>
      <c r="F5">
        <v>14</v>
      </c>
      <c r="G5">
        <v>20</v>
      </c>
      <c r="M5">
        <v>20</v>
      </c>
      <c r="P5">
        <v>18</v>
      </c>
      <c r="Q5">
        <v>18</v>
      </c>
      <c r="S5">
        <v>20</v>
      </c>
      <c r="T5">
        <v>20</v>
      </c>
      <c r="U5">
        <v>18</v>
      </c>
      <c r="W5">
        <v>13</v>
      </c>
      <c r="X5">
        <v>16</v>
      </c>
      <c r="Y5">
        <v>16</v>
      </c>
    </row>
    <row r="6" spans="1:25" x14ac:dyDescent="0.25">
      <c r="A6" s="11" t="s">
        <v>96</v>
      </c>
      <c r="B6" s="11" t="s">
        <v>71</v>
      </c>
      <c r="D6">
        <f t="shared" si="0"/>
        <v>137</v>
      </c>
      <c r="E6">
        <f t="shared" si="1"/>
        <v>11</v>
      </c>
      <c r="F6">
        <v>10</v>
      </c>
      <c r="G6">
        <v>11</v>
      </c>
      <c r="M6">
        <v>16</v>
      </c>
      <c r="P6">
        <v>14</v>
      </c>
      <c r="Q6">
        <v>12</v>
      </c>
      <c r="S6">
        <v>14</v>
      </c>
      <c r="T6">
        <v>16</v>
      </c>
      <c r="U6">
        <v>4</v>
      </c>
      <c r="W6">
        <v>14</v>
      </c>
      <c r="X6">
        <v>13</v>
      </c>
      <c r="Y6">
        <v>13</v>
      </c>
    </row>
    <row r="7" spans="1:25" x14ac:dyDescent="0.25">
      <c r="A7" s="11" t="s">
        <v>154</v>
      </c>
      <c r="B7" s="11" t="s">
        <v>52</v>
      </c>
      <c r="D7">
        <f t="shared" si="0"/>
        <v>124</v>
      </c>
      <c r="E7">
        <f t="shared" si="1"/>
        <v>10</v>
      </c>
      <c r="F7">
        <v>11</v>
      </c>
      <c r="G7">
        <v>9</v>
      </c>
      <c r="H7">
        <v>14</v>
      </c>
      <c r="L7">
        <v>13</v>
      </c>
      <c r="P7">
        <v>13</v>
      </c>
      <c r="Q7">
        <v>11</v>
      </c>
      <c r="U7">
        <v>18</v>
      </c>
      <c r="W7">
        <v>11</v>
      </c>
      <c r="X7">
        <v>12</v>
      </c>
      <c r="Y7">
        <v>12</v>
      </c>
    </row>
    <row r="8" spans="1:25" x14ac:dyDescent="0.25">
      <c r="A8" s="11" t="s">
        <v>207</v>
      </c>
      <c r="B8" s="11" t="s">
        <v>66</v>
      </c>
      <c r="D8">
        <f t="shared" si="0"/>
        <v>120</v>
      </c>
      <c r="E8">
        <f t="shared" si="1"/>
        <v>11</v>
      </c>
      <c r="F8">
        <v>8</v>
      </c>
      <c r="G8">
        <v>8</v>
      </c>
      <c r="L8">
        <v>12</v>
      </c>
      <c r="M8">
        <v>13</v>
      </c>
      <c r="P8">
        <v>12</v>
      </c>
      <c r="Q8">
        <v>10</v>
      </c>
      <c r="S8">
        <v>13</v>
      </c>
      <c r="T8">
        <v>12</v>
      </c>
      <c r="W8">
        <v>10</v>
      </c>
      <c r="X8">
        <v>11</v>
      </c>
      <c r="Y8">
        <v>11</v>
      </c>
    </row>
    <row r="9" spans="1:25" x14ac:dyDescent="0.25">
      <c r="A9" s="11" t="s">
        <v>182</v>
      </c>
      <c r="B9" s="11" t="s">
        <v>179</v>
      </c>
      <c r="D9">
        <f t="shared" si="0"/>
        <v>116</v>
      </c>
      <c r="E9">
        <f t="shared" si="1"/>
        <v>7</v>
      </c>
      <c r="F9">
        <v>16</v>
      </c>
      <c r="G9">
        <v>16</v>
      </c>
      <c r="H9">
        <v>16</v>
      </c>
      <c r="I9">
        <v>16</v>
      </c>
      <c r="M9">
        <v>18</v>
      </c>
      <c r="U9">
        <v>22</v>
      </c>
      <c r="W9">
        <v>12</v>
      </c>
    </row>
    <row r="10" spans="1:25" x14ac:dyDescent="0.25">
      <c r="A10" s="11" t="s">
        <v>107</v>
      </c>
      <c r="B10" s="11" t="s">
        <v>66</v>
      </c>
      <c r="D10">
        <f t="shared" si="0"/>
        <v>97</v>
      </c>
      <c r="E10">
        <f t="shared" si="1"/>
        <v>9</v>
      </c>
      <c r="G10">
        <v>7</v>
      </c>
      <c r="H10">
        <v>13</v>
      </c>
      <c r="I10">
        <v>14</v>
      </c>
      <c r="M10">
        <v>11</v>
      </c>
      <c r="S10">
        <v>12</v>
      </c>
      <c r="T10">
        <v>11</v>
      </c>
      <c r="W10">
        <v>9</v>
      </c>
      <c r="X10">
        <v>10</v>
      </c>
      <c r="Y10">
        <v>10</v>
      </c>
    </row>
    <row r="11" spans="1:25" x14ac:dyDescent="0.25">
      <c r="A11" s="11" t="s">
        <v>188</v>
      </c>
      <c r="B11" s="11" t="s">
        <v>71</v>
      </c>
      <c r="D11">
        <f t="shared" si="0"/>
        <v>72</v>
      </c>
      <c r="E11">
        <f t="shared" si="1"/>
        <v>5</v>
      </c>
      <c r="F11">
        <v>12</v>
      </c>
      <c r="G11">
        <v>13</v>
      </c>
      <c r="L11">
        <v>18</v>
      </c>
      <c r="S11">
        <v>16</v>
      </c>
      <c r="T11">
        <v>13</v>
      </c>
    </row>
    <row r="12" spans="1:25" x14ac:dyDescent="0.25">
      <c r="A12" s="11" t="s">
        <v>189</v>
      </c>
      <c r="B12" s="11" t="s">
        <v>50</v>
      </c>
      <c r="D12">
        <f t="shared" si="0"/>
        <v>66</v>
      </c>
      <c r="E12">
        <f t="shared" si="1"/>
        <v>5</v>
      </c>
      <c r="F12">
        <v>13</v>
      </c>
      <c r="G12">
        <v>12</v>
      </c>
      <c r="L12">
        <v>16</v>
      </c>
      <c r="T12">
        <v>14</v>
      </c>
      <c r="U12">
        <v>11</v>
      </c>
    </row>
    <row r="13" spans="1:25" x14ac:dyDescent="0.25">
      <c r="A13" s="11" t="s">
        <v>205</v>
      </c>
      <c r="B13" s="11" t="s">
        <v>73</v>
      </c>
      <c r="D13">
        <f t="shared" si="0"/>
        <v>66</v>
      </c>
      <c r="E13">
        <f t="shared" si="1"/>
        <v>5</v>
      </c>
      <c r="F13">
        <v>9</v>
      </c>
      <c r="G13">
        <v>10</v>
      </c>
      <c r="L13">
        <v>14</v>
      </c>
      <c r="M13">
        <v>14</v>
      </c>
      <c r="U13">
        <v>19</v>
      </c>
    </row>
    <row r="14" spans="1:25" x14ac:dyDescent="0.25">
      <c r="A14" s="11" t="s">
        <v>378</v>
      </c>
      <c r="B14" s="11" t="s">
        <v>200</v>
      </c>
      <c r="D14">
        <f t="shared" si="0"/>
        <v>61</v>
      </c>
      <c r="E14">
        <f t="shared" si="1"/>
        <v>4</v>
      </c>
      <c r="Q14">
        <v>13</v>
      </c>
      <c r="W14">
        <v>16</v>
      </c>
      <c r="X14">
        <v>14</v>
      </c>
      <c r="Y14">
        <v>18</v>
      </c>
    </row>
    <row r="15" spans="1:25" x14ac:dyDescent="0.25">
      <c r="A15" s="11" t="s">
        <v>106</v>
      </c>
      <c r="B15" s="11" t="s">
        <v>72</v>
      </c>
      <c r="D15">
        <f t="shared" si="0"/>
        <v>34</v>
      </c>
      <c r="E15">
        <f t="shared" si="1"/>
        <v>2</v>
      </c>
      <c r="G15">
        <v>18</v>
      </c>
      <c r="Q15">
        <v>16</v>
      </c>
    </row>
    <row r="16" spans="1:25" x14ac:dyDescent="0.25">
      <c r="A16" s="11" t="s">
        <v>296</v>
      </c>
      <c r="B16" s="11" t="s">
        <v>71</v>
      </c>
      <c r="D16">
        <f t="shared" si="0"/>
        <v>22</v>
      </c>
      <c r="E16">
        <f t="shared" si="1"/>
        <v>2</v>
      </c>
      <c r="L16">
        <v>11</v>
      </c>
      <c r="S16">
        <v>11</v>
      </c>
    </row>
    <row r="17" spans="1:13" ht="15.75" thickBot="1" x14ac:dyDescent="0.3">
      <c r="A17" s="11" t="s">
        <v>351</v>
      </c>
      <c r="B17" s="11" t="s">
        <v>307</v>
      </c>
      <c r="D17">
        <f t="shared" si="0"/>
        <v>12</v>
      </c>
      <c r="E17">
        <f t="shared" si="1"/>
        <v>1</v>
      </c>
      <c r="M17">
        <v>12</v>
      </c>
    </row>
    <row r="18" spans="1:13" ht="15.75" thickBot="1" x14ac:dyDescent="0.3">
      <c r="A18" s="17"/>
      <c r="B18" s="11"/>
    </row>
    <row r="19" spans="1:13" x14ac:dyDescent="0.25">
      <c r="A19" s="11"/>
      <c r="B19" s="11"/>
    </row>
    <row r="20" spans="1:13" x14ac:dyDescent="0.25">
      <c r="A20" s="11"/>
      <c r="B20" s="11"/>
    </row>
    <row r="21" spans="1:13" x14ac:dyDescent="0.25">
      <c r="A21" s="11"/>
      <c r="B21" s="11"/>
    </row>
    <row r="22" spans="1:13" x14ac:dyDescent="0.25">
      <c r="A22" s="11"/>
      <c r="B22" s="11"/>
    </row>
    <row r="23" spans="1:13" x14ac:dyDescent="0.25">
      <c r="A23" s="11"/>
      <c r="B23" s="11"/>
    </row>
    <row r="24" spans="1:13" x14ac:dyDescent="0.25">
      <c r="A24" s="11"/>
      <c r="B24" s="11"/>
    </row>
  </sheetData>
  <autoFilter ref="A1:Y35" xr:uid="{6E22B7FC-ED9C-4614-8ACF-369E6C9FD960}">
    <sortState xmlns:xlrd2="http://schemas.microsoft.com/office/spreadsheetml/2017/richdata2" ref="A2:Y24">
      <sortCondition descending="1" ref="D1:D35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3022-3F1B-470A-ABAC-1A5A7AF696BC}">
  <dimension ref="A1:Y17"/>
  <sheetViews>
    <sheetView workbookViewId="0">
      <selection activeCell="C18" sqref="C18"/>
    </sheetView>
  </sheetViews>
  <sheetFormatPr defaultRowHeight="15" x14ac:dyDescent="0.25"/>
  <cols>
    <col min="1" max="1" width="20.7109375" customWidth="1"/>
    <col min="2" max="2" width="23.42578125" customWidth="1"/>
    <col min="3" max="3" width="13.5703125" customWidth="1"/>
    <col min="5" max="12" width="13.5703125" customWidth="1"/>
    <col min="13" max="13" width="18" customWidth="1"/>
    <col min="14" max="24" width="13.5703125" customWidth="1"/>
    <col min="25" max="25" width="10.85546875" bestFit="1" customWidth="1"/>
  </cols>
  <sheetData>
    <row r="1" spans="1:25" ht="49.5" customHeight="1" thickBot="1" x14ac:dyDescent="0.45">
      <c r="A1" s="10" t="s">
        <v>36</v>
      </c>
      <c r="B1" s="13">
        <v>2010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116</v>
      </c>
      <c r="B3" s="11" t="s">
        <v>77</v>
      </c>
      <c r="D3">
        <f t="shared" ref="D3:D14" si="0">F3+G3+H3+I3+J3+K3+L3+M3+N3+O3+P3+Q3+R3+S3+T3+U3+V3+W3+X3+Y3</f>
        <v>205</v>
      </c>
      <c r="E3">
        <f t="shared" ref="E3:E14" si="1">COUNT(F3:Y3)</f>
        <v>14</v>
      </c>
      <c r="F3">
        <v>13</v>
      </c>
      <c r="G3">
        <v>16</v>
      </c>
      <c r="H3">
        <v>16</v>
      </c>
      <c r="I3">
        <v>16</v>
      </c>
      <c r="J3">
        <v>20</v>
      </c>
      <c r="L3">
        <v>13</v>
      </c>
      <c r="P3">
        <v>14</v>
      </c>
      <c r="Q3">
        <v>12</v>
      </c>
      <c r="S3">
        <v>16</v>
      </c>
      <c r="T3">
        <v>13</v>
      </c>
      <c r="U3">
        <v>19</v>
      </c>
      <c r="W3">
        <v>12</v>
      </c>
      <c r="X3">
        <v>12</v>
      </c>
      <c r="Y3">
        <v>13</v>
      </c>
    </row>
    <row r="4" spans="1:25" x14ac:dyDescent="0.25">
      <c r="A4" s="12" t="s">
        <v>99</v>
      </c>
      <c r="B4" s="11" t="s">
        <v>66</v>
      </c>
      <c r="D4">
        <f t="shared" si="0"/>
        <v>205</v>
      </c>
      <c r="E4">
        <f t="shared" si="1"/>
        <v>13</v>
      </c>
      <c r="F4">
        <v>14</v>
      </c>
      <c r="G4">
        <v>13</v>
      </c>
      <c r="H4">
        <v>14</v>
      </c>
      <c r="I4">
        <v>18</v>
      </c>
      <c r="L4">
        <v>14</v>
      </c>
      <c r="M4">
        <v>16</v>
      </c>
      <c r="P4">
        <v>16</v>
      </c>
      <c r="Q4">
        <v>16</v>
      </c>
      <c r="S4">
        <v>14</v>
      </c>
      <c r="U4">
        <v>22</v>
      </c>
      <c r="W4">
        <v>18</v>
      </c>
      <c r="X4">
        <v>16</v>
      </c>
      <c r="Y4">
        <v>14</v>
      </c>
    </row>
    <row r="5" spans="1:25" x14ac:dyDescent="0.25">
      <c r="A5" s="11" t="s">
        <v>176</v>
      </c>
      <c r="B5" s="11" t="s">
        <v>66</v>
      </c>
      <c r="D5">
        <f t="shared" si="0"/>
        <v>200</v>
      </c>
      <c r="E5">
        <f t="shared" si="1"/>
        <v>10</v>
      </c>
      <c r="F5">
        <v>18</v>
      </c>
      <c r="G5">
        <v>20</v>
      </c>
      <c r="L5">
        <v>20</v>
      </c>
      <c r="M5">
        <v>18</v>
      </c>
      <c r="P5">
        <v>18</v>
      </c>
      <c r="Q5">
        <v>20</v>
      </c>
      <c r="U5">
        <v>26</v>
      </c>
      <c r="W5">
        <v>20</v>
      </c>
      <c r="X5">
        <v>20</v>
      </c>
      <c r="Y5">
        <v>20</v>
      </c>
    </row>
    <row r="6" spans="1:25" x14ac:dyDescent="0.25">
      <c r="A6" s="11" t="s">
        <v>158</v>
      </c>
      <c r="B6" s="11" t="s">
        <v>71</v>
      </c>
      <c r="D6">
        <f t="shared" si="0"/>
        <v>191</v>
      </c>
      <c r="E6">
        <f t="shared" si="1"/>
        <v>12</v>
      </c>
      <c r="F6">
        <v>16</v>
      </c>
      <c r="G6">
        <v>14</v>
      </c>
      <c r="H6">
        <v>18</v>
      </c>
      <c r="I6">
        <v>14</v>
      </c>
      <c r="L6">
        <v>16</v>
      </c>
      <c r="M6">
        <v>14</v>
      </c>
      <c r="S6">
        <v>13</v>
      </c>
      <c r="T6">
        <v>14</v>
      </c>
      <c r="U6">
        <v>24</v>
      </c>
      <c r="W6">
        <v>16</v>
      </c>
      <c r="X6">
        <v>14</v>
      </c>
      <c r="Y6">
        <v>18</v>
      </c>
    </row>
    <row r="7" spans="1:25" x14ac:dyDescent="0.25">
      <c r="A7" s="11" t="s">
        <v>156</v>
      </c>
      <c r="B7" s="11" t="s">
        <v>66</v>
      </c>
      <c r="D7">
        <f t="shared" si="0"/>
        <v>176</v>
      </c>
      <c r="E7">
        <f t="shared" si="1"/>
        <v>9</v>
      </c>
      <c r="F7">
        <v>20</v>
      </c>
      <c r="G7">
        <v>18</v>
      </c>
      <c r="H7">
        <v>20</v>
      </c>
      <c r="I7">
        <v>20</v>
      </c>
      <c r="M7">
        <v>20</v>
      </c>
      <c r="P7">
        <v>20</v>
      </c>
      <c r="Q7">
        <v>18</v>
      </c>
      <c r="S7">
        <v>20</v>
      </c>
      <c r="T7">
        <v>20</v>
      </c>
    </row>
    <row r="8" spans="1:25" x14ac:dyDescent="0.25">
      <c r="A8" s="11" t="s">
        <v>157</v>
      </c>
      <c r="B8" s="11" t="s">
        <v>66</v>
      </c>
      <c r="D8">
        <f t="shared" si="0"/>
        <v>168</v>
      </c>
      <c r="E8">
        <f t="shared" si="1"/>
        <v>13</v>
      </c>
      <c r="F8">
        <v>12</v>
      </c>
      <c r="G8">
        <v>12</v>
      </c>
      <c r="H8">
        <v>13</v>
      </c>
      <c r="I8">
        <v>13</v>
      </c>
      <c r="L8">
        <v>12</v>
      </c>
      <c r="M8">
        <v>13</v>
      </c>
      <c r="P8">
        <v>13</v>
      </c>
      <c r="Q8">
        <v>14</v>
      </c>
      <c r="S8">
        <v>12</v>
      </c>
      <c r="T8">
        <v>16</v>
      </c>
      <c r="W8">
        <v>13</v>
      </c>
      <c r="X8">
        <v>13</v>
      </c>
      <c r="Y8">
        <v>12</v>
      </c>
    </row>
    <row r="9" spans="1:25" x14ac:dyDescent="0.25">
      <c r="A9" s="11" t="s">
        <v>208</v>
      </c>
      <c r="B9" s="11" t="s">
        <v>118</v>
      </c>
      <c r="D9">
        <f t="shared" si="0"/>
        <v>158</v>
      </c>
      <c r="E9">
        <f t="shared" si="1"/>
        <v>10</v>
      </c>
      <c r="F9">
        <v>11</v>
      </c>
      <c r="L9">
        <v>18</v>
      </c>
      <c r="P9">
        <v>12</v>
      </c>
      <c r="Q9">
        <v>13</v>
      </c>
      <c r="S9">
        <v>18</v>
      </c>
      <c r="T9">
        <v>18</v>
      </c>
      <c r="U9">
        <v>20</v>
      </c>
      <c r="W9">
        <v>14</v>
      </c>
      <c r="X9">
        <v>18</v>
      </c>
      <c r="Y9">
        <v>16</v>
      </c>
    </row>
    <row r="10" spans="1:25" x14ac:dyDescent="0.25">
      <c r="A10" s="11" t="s">
        <v>98</v>
      </c>
      <c r="B10" s="11" t="s">
        <v>55</v>
      </c>
      <c r="D10">
        <f t="shared" si="0"/>
        <v>94</v>
      </c>
      <c r="E10">
        <f t="shared" si="1"/>
        <v>9</v>
      </c>
      <c r="F10">
        <v>9</v>
      </c>
      <c r="G10">
        <v>9</v>
      </c>
      <c r="L10">
        <v>10</v>
      </c>
      <c r="M10">
        <v>11</v>
      </c>
      <c r="P10">
        <v>11</v>
      </c>
      <c r="Q10">
        <v>11</v>
      </c>
      <c r="W10">
        <v>11</v>
      </c>
      <c r="X10">
        <v>11</v>
      </c>
      <c r="Y10">
        <v>11</v>
      </c>
    </row>
    <row r="11" spans="1:25" x14ac:dyDescent="0.25">
      <c r="A11" s="11" t="s">
        <v>100</v>
      </c>
      <c r="B11" s="11" t="s">
        <v>55</v>
      </c>
      <c r="D11">
        <f t="shared" si="0"/>
        <v>69</v>
      </c>
      <c r="E11">
        <f t="shared" si="1"/>
        <v>6</v>
      </c>
      <c r="G11">
        <v>10</v>
      </c>
      <c r="L11">
        <v>9</v>
      </c>
      <c r="M11">
        <v>12</v>
      </c>
      <c r="U11">
        <v>18</v>
      </c>
      <c r="W11">
        <v>10</v>
      </c>
      <c r="Y11">
        <v>10</v>
      </c>
    </row>
    <row r="12" spans="1:25" x14ac:dyDescent="0.25">
      <c r="A12" s="11" t="s">
        <v>117</v>
      </c>
      <c r="B12" s="11" t="s">
        <v>118</v>
      </c>
      <c r="D12">
        <f t="shared" si="0"/>
        <v>60</v>
      </c>
      <c r="E12">
        <f t="shared" si="1"/>
        <v>6</v>
      </c>
      <c r="F12">
        <v>8</v>
      </c>
      <c r="G12">
        <v>8</v>
      </c>
      <c r="L12">
        <v>8</v>
      </c>
      <c r="U12">
        <v>17</v>
      </c>
      <c r="W12">
        <v>9</v>
      </c>
      <c r="X12">
        <v>10</v>
      </c>
    </row>
    <row r="13" spans="1:25" x14ac:dyDescent="0.25">
      <c r="A13" s="11" t="s">
        <v>177</v>
      </c>
      <c r="B13" s="11" t="s">
        <v>52</v>
      </c>
      <c r="D13">
        <f t="shared" si="0"/>
        <v>42</v>
      </c>
      <c r="E13">
        <f t="shared" si="1"/>
        <v>4</v>
      </c>
      <c r="F13">
        <v>10</v>
      </c>
      <c r="G13">
        <v>11</v>
      </c>
      <c r="L13">
        <v>11</v>
      </c>
      <c r="P13">
        <v>10</v>
      </c>
    </row>
    <row r="14" spans="1:25" x14ac:dyDescent="0.25">
      <c r="A14" s="11" t="s">
        <v>294</v>
      </c>
      <c r="B14" s="11" t="s">
        <v>118</v>
      </c>
      <c r="D14">
        <f t="shared" si="0"/>
        <v>7</v>
      </c>
      <c r="E14">
        <f t="shared" si="1"/>
        <v>1</v>
      </c>
      <c r="L14">
        <v>7</v>
      </c>
    </row>
    <row r="15" spans="1:25" x14ac:dyDescent="0.25">
      <c r="A15" s="11"/>
    </row>
    <row r="16" spans="1:25" x14ac:dyDescent="0.25">
      <c r="A16" s="11"/>
    </row>
    <row r="17" spans="1:1" x14ac:dyDescent="0.25">
      <c r="A17" s="11"/>
    </row>
  </sheetData>
  <autoFilter ref="A1:Y32" xr:uid="{EAA53022-3F1B-470A-ABAC-1A5A7AF696BC}">
    <sortState xmlns:xlrd2="http://schemas.microsoft.com/office/spreadsheetml/2017/richdata2" ref="A2:Y17">
      <sortCondition descending="1" ref="D1:D32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4578-40F6-48C9-A6E3-D92ED9B22B63}">
  <dimension ref="A1:Y14"/>
  <sheetViews>
    <sheetView workbookViewId="0">
      <selection activeCell="F16" sqref="F16"/>
    </sheetView>
  </sheetViews>
  <sheetFormatPr defaultRowHeight="15" x14ac:dyDescent="0.25"/>
  <cols>
    <col min="1" max="1" width="21.7109375" customWidth="1"/>
    <col min="2" max="2" width="22.5703125" customWidth="1"/>
    <col min="3" max="3" width="13.5703125" customWidth="1"/>
    <col min="5" max="5" width="11.85546875" customWidth="1"/>
    <col min="6" max="12" width="13.5703125" customWidth="1"/>
    <col min="13" max="13" width="16.140625" customWidth="1"/>
    <col min="14" max="25" width="13.5703125" customWidth="1"/>
  </cols>
  <sheetData>
    <row r="1" spans="1:25" ht="49.5" customHeight="1" thickBot="1" x14ac:dyDescent="0.45">
      <c r="A1" s="9" t="s">
        <v>37</v>
      </c>
      <c r="B1" s="16">
        <v>2010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101</v>
      </c>
      <c r="B3" s="11" t="s">
        <v>77</v>
      </c>
      <c r="D3">
        <f t="shared" ref="D3:D13" si="0">F3+G3+H3+I3+J3+K3+L3+M3+N3+O3+P3+Q3+R3+S3+T3+U3+V3+W3+X3+Y3</f>
        <v>286</v>
      </c>
      <c r="E3">
        <f t="shared" ref="E3:E13" si="1">COUNT(F3:Y3)</f>
        <v>15</v>
      </c>
      <c r="F3">
        <v>18</v>
      </c>
      <c r="G3">
        <v>18</v>
      </c>
      <c r="H3">
        <v>20</v>
      </c>
      <c r="I3">
        <v>20</v>
      </c>
      <c r="J3">
        <v>20</v>
      </c>
      <c r="L3">
        <v>14</v>
      </c>
      <c r="M3">
        <v>18</v>
      </c>
      <c r="P3">
        <v>18</v>
      </c>
      <c r="Q3">
        <v>20</v>
      </c>
      <c r="S3">
        <v>20</v>
      </c>
      <c r="T3">
        <v>20</v>
      </c>
      <c r="U3">
        <v>24</v>
      </c>
      <c r="W3">
        <v>20</v>
      </c>
      <c r="X3">
        <v>18</v>
      </c>
      <c r="Y3">
        <v>18</v>
      </c>
    </row>
    <row r="4" spans="1:25" x14ac:dyDescent="0.25">
      <c r="A4" s="11" t="s">
        <v>105</v>
      </c>
      <c r="B4" s="11" t="s">
        <v>72</v>
      </c>
      <c r="D4">
        <f t="shared" si="0"/>
        <v>178</v>
      </c>
      <c r="E4">
        <f t="shared" si="1"/>
        <v>11</v>
      </c>
      <c r="G4">
        <v>16</v>
      </c>
      <c r="L4">
        <v>18</v>
      </c>
      <c r="M4">
        <v>14</v>
      </c>
      <c r="P4">
        <v>16</v>
      </c>
      <c r="Q4">
        <v>16</v>
      </c>
      <c r="S4">
        <v>14</v>
      </c>
      <c r="T4">
        <v>16</v>
      </c>
      <c r="U4">
        <v>22</v>
      </c>
      <c r="W4">
        <v>16</v>
      </c>
      <c r="X4">
        <v>14</v>
      </c>
      <c r="Y4">
        <v>16</v>
      </c>
    </row>
    <row r="5" spans="1:25" x14ac:dyDescent="0.25">
      <c r="A5" s="11" t="s">
        <v>102</v>
      </c>
      <c r="B5" s="11" t="s">
        <v>71</v>
      </c>
      <c r="D5">
        <f t="shared" si="0"/>
        <v>164</v>
      </c>
      <c r="E5">
        <f t="shared" si="1"/>
        <v>8</v>
      </c>
      <c r="F5">
        <v>20</v>
      </c>
      <c r="G5">
        <v>20</v>
      </c>
      <c r="L5">
        <v>20</v>
      </c>
      <c r="M5">
        <v>20</v>
      </c>
      <c r="U5">
        <v>26</v>
      </c>
      <c r="W5">
        <v>18</v>
      </c>
      <c r="X5">
        <v>20</v>
      </c>
      <c r="Y5">
        <v>20</v>
      </c>
    </row>
    <row r="6" spans="1:25" x14ac:dyDescent="0.25">
      <c r="A6" s="11" t="s">
        <v>352</v>
      </c>
      <c r="B6" s="11" t="s">
        <v>71</v>
      </c>
      <c r="D6">
        <f t="shared" si="0"/>
        <v>90</v>
      </c>
      <c r="E6">
        <f t="shared" si="1"/>
        <v>5</v>
      </c>
      <c r="M6">
        <v>16</v>
      </c>
      <c r="P6">
        <v>20</v>
      </c>
      <c r="Q6">
        <v>18</v>
      </c>
      <c r="S6">
        <v>18</v>
      </c>
      <c r="T6">
        <v>18</v>
      </c>
    </row>
    <row r="7" spans="1:25" x14ac:dyDescent="0.25">
      <c r="A7" s="11" t="s">
        <v>298</v>
      </c>
      <c r="B7" s="11" t="s">
        <v>118</v>
      </c>
      <c r="D7">
        <f t="shared" si="0"/>
        <v>57</v>
      </c>
      <c r="E7">
        <f t="shared" si="1"/>
        <v>4</v>
      </c>
      <c r="L7">
        <v>13</v>
      </c>
      <c r="W7">
        <v>14</v>
      </c>
      <c r="X7">
        <v>16</v>
      </c>
      <c r="Y7">
        <v>14</v>
      </c>
    </row>
    <row r="8" spans="1:25" x14ac:dyDescent="0.25">
      <c r="A8" s="11" t="s">
        <v>437</v>
      </c>
      <c r="B8" s="11" t="s">
        <v>125</v>
      </c>
      <c r="D8">
        <f t="shared" si="0"/>
        <v>39</v>
      </c>
      <c r="E8">
        <f t="shared" si="1"/>
        <v>3</v>
      </c>
      <c r="W8">
        <v>13</v>
      </c>
      <c r="X8">
        <v>13</v>
      </c>
      <c r="Y8">
        <v>13</v>
      </c>
    </row>
    <row r="9" spans="1:25" x14ac:dyDescent="0.25">
      <c r="A9" s="11" t="s">
        <v>411</v>
      </c>
      <c r="B9" s="11" t="s">
        <v>71</v>
      </c>
      <c r="D9">
        <f t="shared" si="0"/>
        <v>27</v>
      </c>
      <c r="E9">
        <f t="shared" si="1"/>
        <v>2</v>
      </c>
      <c r="S9">
        <v>13</v>
      </c>
      <c r="T9">
        <v>14</v>
      </c>
    </row>
    <row r="10" spans="1:25" x14ac:dyDescent="0.25">
      <c r="A10" s="11" t="s">
        <v>354</v>
      </c>
      <c r="B10" s="11" t="s">
        <v>307</v>
      </c>
      <c r="D10">
        <f t="shared" si="0"/>
        <v>26</v>
      </c>
      <c r="E10">
        <f t="shared" si="1"/>
        <v>2</v>
      </c>
      <c r="M10">
        <v>12</v>
      </c>
      <c r="Q10">
        <v>14</v>
      </c>
    </row>
    <row r="11" spans="1:25" x14ac:dyDescent="0.25">
      <c r="A11" s="11" t="s">
        <v>297</v>
      </c>
      <c r="B11" s="11" t="s">
        <v>72</v>
      </c>
      <c r="D11">
        <f t="shared" si="0"/>
        <v>16</v>
      </c>
      <c r="E11">
        <f t="shared" si="1"/>
        <v>1</v>
      </c>
      <c r="L11">
        <v>16</v>
      </c>
    </row>
    <row r="12" spans="1:25" x14ac:dyDescent="0.25">
      <c r="A12" s="11" t="s">
        <v>412</v>
      </c>
      <c r="B12" s="11" t="s">
        <v>73</v>
      </c>
      <c r="D12">
        <f t="shared" si="0"/>
        <v>16</v>
      </c>
      <c r="E12">
        <f t="shared" si="1"/>
        <v>1</v>
      </c>
      <c r="S12">
        <v>16</v>
      </c>
    </row>
    <row r="13" spans="1:25" x14ac:dyDescent="0.25">
      <c r="A13" s="11" t="s">
        <v>353</v>
      </c>
      <c r="B13" s="11" t="s">
        <v>71</v>
      </c>
      <c r="D13">
        <f t="shared" si="0"/>
        <v>13</v>
      </c>
      <c r="E13">
        <f t="shared" si="1"/>
        <v>1</v>
      </c>
      <c r="M13">
        <v>13</v>
      </c>
    </row>
    <row r="14" spans="1:25" x14ac:dyDescent="0.25">
      <c r="A14" s="11"/>
      <c r="B14" s="11"/>
    </row>
  </sheetData>
  <autoFilter ref="A1:Y35" xr:uid="{D0F94578-40F6-48C9-A6E3-D92ED9B22B63}">
    <sortState xmlns:xlrd2="http://schemas.microsoft.com/office/spreadsheetml/2017/richdata2" ref="A2:Y14">
      <sortCondition descending="1" ref="D1:D35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3A5D-E178-4A8D-8F79-4D32DA2BFA27}">
  <dimension ref="A1:Y25"/>
  <sheetViews>
    <sheetView workbookViewId="0">
      <selection activeCell="B20" sqref="B20"/>
    </sheetView>
  </sheetViews>
  <sheetFormatPr defaultRowHeight="15" x14ac:dyDescent="0.25"/>
  <cols>
    <col min="1" max="1" width="32.140625" customWidth="1"/>
    <col min="2" max="2" width="19.7109375" customWidth="1"/>
    <col min="3" max="3" width="13.5703125" customWidth="1"/>
    <col min="5" max="12" width="13.5703125" customWidth="1"/>
    <col min="13" max="13" width="17.42578125" customWidth="1"/>
    <col min="14" max="24" width="13.5703125" customWidth="1"/>
    <col min="25" max="25" width="10.85546875" bestFit="1" customWidth="1"/>
  </cols>
  <sheetData>
    <row r="1" spans="1:25" ht="49.5" customHeight="1" thickBot="1" x14ac:dyDescent="0.45">
      <c r="A1" s="10" t="s">
        <v>38</v>
      </c>
      <c r="B1" s="13">
        <v>2009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115</v>
      </c>
      <c r="B3" s="11" t="s">
        <v>77</v>
      </c>
      <c r="D3">
        <f t="shared" ref="D3:D14" si="0">F3+G3+H3+I3+J3+K3+L3+M3+N3+O3+P3+Q3+R3+S3+T3+U3+V3+W3+X3+Y3</f>
        <v>188</v>
      </c>
      <c r="E3">
        <f t="shared" ref="E3:E14" si="1">COUNT(F3:Y3)</f>
        <v>10</v>
      </c>
      <c r="F3">
        <v>18</v>
      </c>
      <c r="G3">
        <v>18</v>
      </c>
      <c r="H3">
        <v>20</v>
      </c>
      <c r="J3">
        <v>20</v>
      </c>
      <c r="L3">
        <v>20</v>
      </c>
      <c r="R3">
        <v>20</v>
      </c>
      <c r="U3">
        <v>18</v>
      </c>
      <c r="W3">
        <v>18</v>
      </c>
      <c r="X3">
        <v>18</v>
      </c>
      <c r="Y3">
        <v>18</v>
      </c>
    </row>
    <row r="4" spans="1:25" x14ac:dyDescent="0.25">
      <c r="A4" s="11" t="s">
        <v>159</v>
      </c>
      <c r="B4" s="11" t="s">
        <v>55</v>
      </c>
      <c r="D4">
        <f t="shared" si="0"/>
        <v>182</v>
      </c>
      <c r="E4">
        <f t="shared" si="1"/>
        <v>10</v>
      </c>
      <c r="F4">
        <v>16</v>
      </c>
      <c r="G4">
        <v>16</v>
      </c>
      <c r="H4">
        <v>18</v>
      </c>
      <c r="I4">
        <v>20</v>
      </c>
      <c r="J4">
        <v>18</v>
      </c>
      <c r="Q4">
        <v>20</v>
      </c>
      <c r="U4">
        <v>26</v>
      </c>
      <c r="W4">
        <v>16</v>
      </c>
      <c r="X4">
        <v>16</v>
      </c>
      <c r="Y4">
        <v>16</v>
      </c>
    </row>
    <row r="5" spans="1:25" x14ac:dyDescent="0.25">
      <c r="A5" s="11" t="s">
        <v>209</v>
      </c>
      <c r="B5" s="11" t="s">
        <v>71</v>
      </c>
      <c r="D5">
        <f t="shared" si="0"/>
        <v>100</v>
      </c>
      <c r="E5">
        <f t="shared" si="1"/>
        <v>5</v>
      </c>
      <c r="F5">
        <v>20</v>
      </c>
      <c r="G5">
        <v>20</v>
      </c>
      <c r="W5">
        <v>20</v>
      </c>
      <c r="X5">
        <v>20</v>
      </c>
      <c r="Y5">
        <v>20</v>
      </c>
    </row>
    <row r="6" spans="1:25" x14ac:dyDescent="0.25">
      <c r="A6" s="11" t="s">
        <v>210</v>
      </c>
      <c r="B6" s="11" t="s">
        <v>118</v>
      </c>
      <c r="D6">
        <f t="shared" si="0"/>
        <v>89</v>
      </c>
      <c r="E6">
        <f t="shared" si="1"/>
        <v>5</v>
      </c>
      <c r="F6">
        <v>13</v>
      </c>
      <c r="M6">
        <v>20</v>
      </c>
      <c r="P6">
        <v>20</v>
      </c>
      <c r="Q6">
        <v>16</v>
      </c>
      <c r="S6">
        <v>20</v>
      </c>
    </row>
    <row r="7" spans="1:25" x14ac:dyDescent="0.25">
      <c r="A7" s="11" t="s">
        <v>103</v>
      </c>
      <c r="B7" s="11" t="s">
        <v>52</v>
      </c>
      <c r="D7">
        <f t="shared" si="0"/>
        <v>76</v>
      </c>
      <c r="E7">
        <f t="shared" si="1"/>
        <v>6</v>
      </c>
      <c r="F7">
        <v>12</v>
      </c>
      <c r="H7">
        <v>14</v>
      </c>
      <c r="J7">
        <v>16</v>
      </c>
      <c r="T7">
        <v>20</v>
      </c>
      <c r="U7">
        <v>2</v>
      </c>
      <c r="X7">
        <v>12</v>
      </c>
    </row>
    <row r="8" spans="1:25" x14ac:dyDescent="0.25">
      <c r="A8" s="11" t="s">
        <v>239</v>
      </c>
      <c r="B8" s="11" t="s">
        <v>55</v>
      </c>
      <c r="D8">
        <f t="shared" si="0"/>
        <v>50</v>
      </c>
      <c r="E8">
        <f t="shared" si="1"/>
        <v>3</v>
      </c>
      <c r="H8">
        <v>16</v>
      </c>
      <c r="I8">
        <v>18</v>
      </c>
      <c r="L8">
        <v>16</v>
      </c>
    </row>
    <row r="9" spans="1:25" x14ac:dyDescent="0.25">
      <c r="A9" s="11" t="s">
        <v>302</v>
      </c>
      <c r="B9" s="11" t="s">
        <v>200</v>
      </c>
      <c r="D9">
        <f t="shared" si="0"/>
        <v>50</v>
      </c>
      <c r="E9">
        <f t="shared" si="1"/>
        <v>3</v>
      </c>
      <c r="L9">
        <v>14</v>
      </c>
      <c r="P9">
        <v>18</v>
      </c>
      <c r="R9">
        <v>18</v>
      </c>
    </row>
    <row r="10" spans="1:25" x14ac:dyDescent="0.25">
      <c r="A10" s="11" t="s">
        <v>104</v>
      </c>
      <c r="B10" s="11" t="s">
        <v>55</v>
      </c>
      <c r="D10">
        <f t="shared" si="0"/>
        <v>42</v>
      </c>
      <c r="E10">
        <f t="shared" si="1"/>
        <v>3</v>
      </c>
      <c r="F10">
        <v>14</v>
      </c>
      <c r="W10">
        <v>14</v>
      </c>
      <c r="X10">
        <v>14</v>
      </c>
    </row>
    <row r="11" spans="1:25" x14ac:dyDescent="0.25">
      <c r="A11" s="11" t="s">
        <v>438</v>
      </c>
      <c r="B11" s="11"/>
      <c r="D11">
        <f t="shared" si="0"/>
        <v>26</v>
      </c>
      <c r="E11">
        <f t="shared" si="1"/>
        <v>2</v>
      </c>
      <c r="W11">
        <v>13</v>
      </c>
      <c r="X11">
        <v>13</v>
      </c>
    </row>
    <row r="12" spans="1:25" x14ac:dyDescent="0.25">
      <c r="A12" s="11" t="s">
        <v>300</v>
      </c>
      <c r="B12" s="11" t="s">
        <v>301</v>
      </c>
      <c r="D12">
        <f t="shared" si="0"/>
        <v>18</v>
      </c>
      <c r="E12">
        <f t="shared" si="1"/>
        <v>1</v>
      </c>
      <c r="L12">
        <v>18</v>
      </c>
    </row>
    <row r="13" spans="1:25" x14ac:dyDescent="0.25">
      <c r="A13" s="11" t="s">
        <v>377</v>
      </c>
      <c r="B13" s="11" t="s">
        <v>71</v>
      </c>
      <c r="D13">
        <f t="shared" si="0"/>
        <v>18</v>
      </c>
      <c r="E13">
        <f t="shared" si="1"/>
        <v>1</v>
      </c>
      <c r="Q13">
        <v>18</v>
      </c>
    </row>
    <row r="14" spans="1:25" x14ac:dyDescent="0.25">
      <c r="A14" s="11" t="s">
        <v>299</v>
      </c>
      <c r="B14" s="11" t="s">
        <v>71</v>
      </c>
      <c r="D14">
        <f t="shared" si="0"/>
        <v>13</v>
      </c>
      <c r="E14">
        <f t="shared" si="1"/>
        <v>1</v>
      </c>
      <c r="L14">
        <v>13</v>
      </c>
    </row>
    <row r="15" spans="1:25" x14ac:dyDescent="0.25">
      <c r="A15" s="11"/>
      <c r="B15" s="11"/>
    </row>
    <row r="16" spans="1:25" x14ac:dyDescent="0.25">
      <c r="A16" s="11"/>
      <c r="B16" s="11"/>
    </row>
    <row r="17" spans="1:2" x14ac:dyDescent="0.25">
      <c r="A17" s="11"/>
      <c r="B17" s="11"/>
    </row>
    <row r="18" spans="1:2" x14ac:dyDescent="0.25">
      <c r="A18" s="11"/>
      <c r="B18" s="11"/>
    </row>
    <row r="19" spans="1:2" x14ac:dyDescent="0.25">
      <c r="A19" s="11"/>
      <c r="B19" s="11"/>
    </row>
    <row r="20" spans="1:2" x14ac:dyDescent="0.25">
      <c r="A20" s="11"/>
      <c r="B20" s="11"/>
    </row>
    <row r="21" spans="1:2" x14ac:dyDescent="0.25">
      <c r="A21" s="11"/>
      <c r="B21" s="11"/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</sheetData>
  <autoFilter ref="A1:Y34" xr:uid="{25C13A5D-E178-4A8D-8F79-4D32DA2BFA27}">
    <sortState xmlns:xlrd2="http://schemas.microsoft.com/office/spreadsheetml/2017/richdata2" ref="A2:Y25">
      <sortCondition descending="1" ref="D1:D34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3C10-233A-4AE3-B4AC-3322FF2B96C9}">
  <dimension ref="A1:Y9"/>
  <sheetViews>
    <sheetView workbookViewId="0">
      <selection activeCell="D12" sqref="D12"/>
    </sheetView>
  </sheetViews>
  <sheetFormatPr defaultRowHeight="15" x14ac:dyDescent="0.25"/>
  <cols>
    <col min="1" max="1" width="25.28515625" customWidth="1"/>
    <col min="2" max="2" width="21.28515625" customWidth="1"/>
    <col min="3" max="3" width="13.5703125" customWidth="1"/>
    <col min="5" max="12" width="13.5703125" customWidth="1"/>
    <col min="13" max="13" width="16.7109375" customWidth="1"/>
    <col min="14" max="25" width="13.5703125" customWidth="1"/>
  </cols>
  <sheetData>
    <row r="1" spans="1:25" ht="49.5" customHeight="1" thickBot="1" x14ac:dyDescent="0.45">
      <c r="A1" s="9" t="s">
        <v>39</v>
      </c>
      <c r="B1" s="16">
        <v>2009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160</v>
      </c>
      <c r="B3" s="11" t="s">
        <v>66</v>
      </c>
      <c r="D3">
        <f t="shared" ref="D3:D9" si="0">F3+G3+H3+I3+J3+K3+L3+M3+N3+O3+P3+Q3+R3+S3+T3+U3+V3+W3+X3+Y3</f>
        <v>119</v>
      </c>
      <c r="E3">
        <f t="shared" ref="E3:E9" si="1">COUNT(F3:Y3)</f>
        <v>7</v>
      </c>
      <c r="F3">
        <v>16</v>
      </c>
      <c r="G3">
        <v>20</v>
      </c>
      <c r="L3">
        <v>16</v>
      </c>
      <c r="P3">
        <v>13</v>
      </c>
      <c r="W3">
        <v>16</v>
      </c>
      <c r="X3">
        <v>18</v>
      </c>
      <c r="Y3">
        <v>20</v>
      </c>
    </row>
    <row r="4" spans="1:25" x14ac:dyDescent="0.25">
      <c r="A4" s="11" t="s">
        <v>241</v>
      </c>
      <c r="B4" s="11" t="s">
        <v>200</v>
      </c>
      <c r="D4">
        <f t="shared" si="0"/>
        <v>118</v>
      </c>
      <c r="E4">
        <f t="shared" si="1"/>
        <v>6</v>
      </c>
      <c r="H4">
        <v>20</v>
      </c>
      <c r="I4">
        <v>20</v>
      </c>
      <c r="P4">
        <v>20</v>
      </c>
      <c r="W4">
        <v>20</v>
      </c>
      <c r="X4">
        <v>20</v>
      </c>
      <c r="Y4">
        <v>18</v>
      </c>
    </row>
    <row r="5" spans="1:25" x14ac:dyDescent="0.25">
      <c r="A5" s="11" t="s">
        <v>190</v>
      </c>
      <c r="B5" s="11" t="s">
        <v>72</v>
      </c>
      <c r="D5">
        <f t="shared" si="0"/>
        <v>104</v>
      </c>
      <c r="E5">
        <f t="shared" si="1"/>
        <v>6</v>
      </c>
      <c r="F5">
        <v>18</v>
      </c>
      <c r="L5">
        <v>18</v>
      </c>
      <c r="P5">
        <v>18</v>
      </c>
      <c r="W5">
        <v>18</v>
      </c>
      <c r="X5">
        <v>16</v>
      </c>
      <c r="Y5">
        <v>16</v>
      </c>
    </row>
    <row r="6" spans="1:25" x14ac:dyDescent="0.25">
      <c r="A6" s="11" t="s">
        <v>211</v>
      </c>
      <c r="B6" s="11" t="s">
        <v>71</v>
      </c>
      <c r="D6">
        <f t="shared" si="0"/>
        <v>54</v>
      </c>
      <c r="E6">
        <f t="shared" si="1"/>
        <v>3</v>
      </c>
      <c r="F6">
        <v>20</v>
      </c>
      <c r="P6">
        <v>14</v>
      </c>
      <c r="Q6">
        <v>20</v>
      </c>
    </row>
    <row r="7" spans="1:25" x14ac:dyDescent="0.25">
      <c r="A7" s="11" t="s">
        <v>304</v>
      </c>
      <c r="B7" s="11" t="s">
        <v>71</v>
      </c>
      <c r="D7">
        <f t="shared" si="0"/>
        <v>30</v>
      </c>
      <c r="E7">
        <f t="shared" si="1"/>
        <v>2</v>
      </c>
      <c r="L7">
        <v>14</v>
      </c>
      <c r="P7">
        <v>16</v>
      </c>
    </row>
    <row r="8" spans="1:25" x14ac:dyDescent="0.25">
      <c r="A8" s="11" t="s">
        <v>305</v>
      </c>
      <c r="B8" s="11" t="s">
        <v>71</v>
      </c>
      <c r="D8">
        <f t="shared" si="0"/>
        <v>20</v>
      </c>
      <c r="E8">
        <f t="shared" si="1"/>
        <v>1</v>
      </c>
      <c r="L8">
        <v>20</v>
      </c>
    </row>
    <row r="9" spans="1:25" x14ac:dyDescent="0.25">
      <c r="A9" s="11" t="s">
        <v>355</v>
      </c>
      <c r="B9" s="11" t="s">
        <v>356</v>
      </c>
      <c r="D9">
        <f t="shared" si="0"/>
        <v>20</v>
      </c>
      <c r="E9">
        <f t="shared" si="1"/>
        <v>1</v>
      </c>
      <c r="M9">
        <v>20</v>
      </c>
    </row>
  </sheetData>
  <autoFilter ref="A1:Y35" xr:uid="{CBD13C10-233A-4AE3-B4AC-3322FF2B96C9}">
    <sortState xmlns:xlrd2="http://schemas.microsoft.com/office/spreadsheetml/2017/richdata2" ref="A2:Y9">
      <sortCondition descending="1" ref="D1:D35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3651F-27B8-4DBA-B4EB-FC8B33B4A908}">
  <dimension ref="A1:Y8"/>
  <sheetViews>
    <sheetView workbookViewId="0">
      <selection activeCell="C16" sqref="C16"/>
    </sheetView>
  </sheetViews>
  <sheetFormatPr defaultRowHeight="15" x14ac:dyDescent="0.25"/>
  <cols>
    <col min="1" max="1" width="21" customWidth="1"/>
    <col min="2" max="2" width="18.5703125" customWidth="1"/>
    <col min="3" max="3" width="13.5703125" customWidth="1"/>
    <col min="5" max="12" width="13.5703125" customWidth="1"/>
    <col min="13" max="13" width="18" customWidth="1"/>
    <col min="14" max="24" width="13.5703125" customWidth="1"/>
    <col min="25" max="25" width="11.85546875" customWidth="1"/>
  </cols>
  <sheetData>
    <row r="1" spans="1:25" ht="49.5" customHeight="1" thickBot="1" x14ac:dyDescent="0.45">
      <c r="A1" s="10" t="s">
        <v>40</v>
      </c>
      <c r="B1" s="13">
        <v>2008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245</v>
      </c>
      <c r="B3" s="11" t="s">
        <v>71</v>
      </c>
      <c r="D3">
        <f t="shared" ref="D3:D8" si="0">F3+G3+H3+I3+J3+K3+L3+M3+N3+O3+P3+Q3+R3+S3+T3+U3+V3+W3+X3+Y3</f>
        <v>124</v>
      </c>
      <c r="E3">
        <f t="shared" ref="E3:E8" si="1">COUNT(F3:Y3)</f>
        <v>6</v>
      </c>
      <c r="L3">
        <v>20</v>
      </c>
      <c r="M3">
        <v>20</v>
      </c>
      <c r="U3">
        <v>24</v>
      </c>
      <c r="W3">
        <v>20</v>
      </c>
      <c r="X3">
        <v>20</v>
      </c>
      <c r="Y3">
        <v>20</v>
      </c>
    </row>
    <row r="4" spans="1:25" x14ac:dyDescent="0.25">
      <c r="A4" s="11" t="s">
        <v>373</v>
      </c>
      <c r="B4" s="11" t="s">
        <v>71</v>
      </c>
      <c r="D4">
        <f t="shared" si="0"/>
        <v>98</v>
      </c>
      <c r="E4">
        <f t="shared" si="1"/>
        <v>5</v>
      </c>
      <c r="P4">
        <v>18</v>
      </c>
      <c r="R4">
        <v>20</v>
      </c>
      <c r="U4">
        <v>26</v>
      </c>
      <c r="X4">
        <v>16</v>
      </c>
      <c r="Y4">
        <v>18</v>
      </c>
    </row>
    <row r="5" spans="1:25" x14ac:dyDescent="0.25">
      <c r="A5" s="11" t="s">
        <v>180</v>
      </c>
      <c r="B5" s="11" t="s">
        <v>50</v>
      </c>
      <c r="D5">
        <f t="shared" si="0"/>
        <v>88</v>
      </c>
      <c r="E5">
        <f t="shared" si="1"/>
        <v>5</v>
      </c>
      <c r="P5">
        <v>14</v>
      </c>
      <c r="U5">
        <v>22</v>
      </c>
      <c r="W5">
        <v>18</v>
      </c>
      <c r="X5">
        <v>18</v>
      </c>
      <c r="Y5">
        <v>16</v>
      </c>
    </row>
    <row r="6" spans="1:25" x14ac:dyDescent="0.25">
      <c r="A6" s="11" t="s">
        <v>439</v>
      </c>
      <c r="B6" s="11" t="s">
        <v>440</v>
      </c>
      <c r="D6">
        <f t="shared" si="0"/>
        <v>44</v>
      </c>
      <c r="E6">
        <f t="shared" si="1"/>
        <v>3</v>
      </c>
      <c r="W6">
        <v>16</v>
      </c>
      <c r="X6">
        <v>14</v>
      </c>
      <c r="Y6">
        <v>14</v>
      </c>
    </row>
    <row r="7" spans="1:25" x14ac:dyDescent="0.25">
      <c r="A7" s="11" t="s">
        <v>244</v>
      </c>
      <c r="B7" s="11" t="s">
        <v>77</v>
      </c>
      <c r="D7">
        <f t="shared" si="0"/>
        <v>40</v>
      </c>
      <c r="E7">
        <f t="shared" si="1"/>
        <v>2</v>
      </c>
      <c r="H7">
        <v>20</v>
      </c>
      <c r="P7">
        <v>20</v>
      </c>
    </row>
    <row r="8" spans="1:25" x14ac:dyDescent="0.25">
      <c r="A8" s="11" t="s">
        <v>303</v>
      </c>
      <c r="B8" s="11" t="s">
        <v>71</v>
      </c>
      <c r="D8">
        <f t="shared" si="0"/>
        <v>34</v>
      </c>
      <c r="E8">
        <f t="shared" si="1"/>
        <v>2</v>
      </c>
      <c r="L8">
        <v>18</v>
      </c>
      <c r="P8">
        <v>16</v>
      </c>
    </row>
  </sheetData>
  <autoFilter ref="A1:Y35" xr:uid="{4593651F-27B8-4DBA-B4EB-FC8B33B4A908}">
    <sortState xmlns:xlrd2="http://schemas.microsoft.com/office/spreadsheetml/2017/richdata2" ref="A2:Y8">
      <sortCondition descending="1" ref="D1:D3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51D3-A049-4333-BB3B-3E93B285BF2B}">
  <dimension ref="A1:X25"/>
  <sheetViews>
    <sheetView workbookViewId="0">
      <selection activeCell="D6" sqref="D6"/>
    </sheetView>
  </sheetViews>
  <sheetFormatPr defaultRowHeight="15" x14ac:dyDescent="0.25"/>
  <cols>
    <col min="1" max="1" width="24" customWidth="1"/>
    <col min="2" max="2" width="23.140625" customWidth="1"/>
    <col min="4" max="4" width="12.42578125" customWidth="1"/>
    <col min="5" max="11" width="13.5703125" customWidth="1"/>
    <col min="12" max="12" width="14.42578125" customWidth="1"/>
    <col min="13" max="24" width="13.5703125" customWidth="1"/>
  </cols>
  <sheetData>
    <row r="1" spans="1:24" ht="49.5" customHeight="1" thickBot="1" x14ac:dyDescent="0.45">
      <c r="A1" s="9" t="s">
        <v>23</v>
      </c>
      <c r="B1" s="16">
        <v>2017</v>
      </c>
      <c r="C1" s="2" t="s">
        <v>1</v>
      </c>
      <c r="D1" s="2" t="s">
        <v>119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423</v>
      </c>
      <c r="U1" s="1" t="s">
        <v>20</v>
      </c>
      <c r="V1" s="1" t="s">
        <v>21</v>
      </c>
      <c r="W1" s="1" t="s">
        <v>22</v>
      </c>
      <c r="X1" s="1" t="s">
        <v>120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232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249</v>
      </c>
      <c r="K2" s="5">
        <v>46039</v>
      </c>
      <c r="L2" s="5">
        <v>46047</v>
      </c>
      <c r="M2" s="5" t="s">
        <v>249</v>
      </c>
      <c r="N2" s="7" t="s">
        <v>249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424</v>
      </c>
      <c r="U2" s="5" t="s">
        <v>249</v>
      </c>
      <c r="V2" s="5">
        <v>46129</v>
      </c>
      <c r="W2" s="5">
        <v>46130</v>
      </c>
      <c r="X2" s="5">
        <v>46131</v>
      </c>
    </row>
    <row r="3" spans="1:24" x14ac:dyDescent="0.25">
      <c r="A3" s="11" t="s">
        <v>54</v>
      </c>
      <c r="B3" s="11" t="s">
        <v>55</v>
      </c>
      <c r="C3">
        <f t="shared" ref="C3:C25" si="0">E3+F3+G3+H3+I3+J3+K3+L3+M3+N3+O3+P3+Q3+R3+S3+T3+U3+V3+W3+X3</f>
        <v>17</v>
      </c>
      <c r="D3">
        <f t="shared" ref="D3:D25" si="1">COUNT(E3:X3)</f>
        <v>14</v>
      </c>
      <c r="E3">
        <v>1</v>
      </c>
      <c r="F3">
        <v>1</v>
      </c>
      <c r="G3">
        <v>1</v>
      </c>
      <c r="H3">
        <v>1</v>
      </c>
      <c r="K3">
        <v>1</v>
      </c>
      <c r="L3">
        <v>1</v>
      </c>
      <c r="O3">
        <v>1</v>
      </c>
      <c r="P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1" t="s">
        <v>124</v>
      </c>
      <c r="B4" s="11" t="s">
        <v>125</v>
      </c>
      <c r="C4">
        <f t="shared" si="0"/>
        <v>11</v>
      </c>
      <c r="D4">
        <f t="shared" si="1"/>
        <v>8</v>
      </c>
      <c r="E4">
        <v>1</v>
      </c>
      <c r="F4">
        <v>1</v>
      </c>
      <c r="G4">
        <v>1</v>
      </c>
      <c r="H4">
        <v>1</v>
      </c>
      <c r="K4">
        <v>1</v>
      </c>
      <c r="L4">
        <v>1</v>
      </c>
      <c r="O4">
        <v>1</v>
      </c>
      <c r="T4">
        <v>4</v>
      </c>
    </row>
    <row r="5" spans="1:24" x14ac:dyDescent="0.25">
      <c r="A5" s="11" t="s">
        <v>365</v>
      </c>
      <c r="B5" s="11" t="s">
        <v>66</v>
      </c>
      <c r="C5">
        <f t="shared" si="0"/>
        <v>7</v>
      </c>
      <c r="D5">
        <f t="shared" si="1"/>
        <v>7</v>
      </c>
      <c r="O5">
        <v>1</v>
      </c>
      <c r="P5">
        <v>1</v>
      </c>
      <c r="R5">
        <v>1</v>
      </c>
      <c r="S5">
        <v>1</v>
      </c>
      <c r="V5">
        <v>1</v>
      </c>
      <c r="W5">
        <v>1</v>
      </c>
      <c r="X5">
        <v>1</v>
      </c>
    </row>
    <row r="6" spans="1:24" x14ac:dyDescent="0.25">
      <c r="A6" s="11" t="s">
        <v>255</v>
      </c>
      <c r="B6" s="11" t="s">
        <v>71</v>
      </c>
      <c r="C6">
        <f t="shared" si="0"/>
        <v>5</v>
      </c>
      <c r="D6">
        <f t="shared" si="1"/>
        <v>5</v>
      </c>
      <c r="K6">
        <v>1</v>
      </c>
      <c r="L6">
        <v>1</v>
      </c>
      <c r="O6">
        <v>1</v>
      </c>
      <c r="R6">
        <v>1</v>
      </c>
      <c r="S6">
        <v>1</v>
      </c>
    </row>
    <row r="7" spans="1:24" x14ac:dyDescent="0.25">
      <c r="A7" s="11" t="s">
        <v>252</v>
      </c>
      <c r="B7" s="11" t="s">
        <v>125</v>
      </c>
      <c r="C7">
        <f t="shared" si="0"/>
        <v>5</v>
      </c>
      <c r="D7">
        <f t="shared" si="1"/>
        <v>5</v>
      </c>
      <c r="K7">
        <v>1</v>
      </c>
      <c r="P7">
        <v>1</v>
      </c>
      <c r="V7">
        <v>1</v>
      </c>
      <c r="W7">
        <v>1</v>
      </c>
      <c r="X7">
        <v>1</v>
      </c>
    </row>
    <row r="8" spans="1:24" x14ac:dyDescent="0.25">
      <c r="A8" s="11" t="s">
        <v>364</v>
      </c>
      <c r="B8" s="11" t="s">
        <v>66</v>
      </c>
      <c r="C8">
        <f t="shared" si="0"/>
        <v>5</v>
      </c>
      <c r="D8">
        <f t="shared" si="1"/>
        <v>5</v>
      </c>
      <c r="O8">
        <v>1</v>
      </c>
      <c r="P8">
        <v>1</v>
      </c>
      <c r="V8">
        <v>1</v>
      </c>
      <c r="W8">
        <v>1</v>
      </c>
      <c r="X8">
        <v>1</v>
      </c>
    </row>
    <row r="9" spans="1:24" x14ac:dyDescent="0.25">
      <c r="A9" s="11" t="s">
        <v>425</v>
      </c>
      <c r="B9" s="11" t="s">
        <v>77</v>
      </c>
      <c r="C9">
        <f t="shared" si="0"/>
        <v>4</v>
      </c>
      <c r="D9">
        <f t="shared" si="1"/>
        <v>4</v>
      </c>
      <c r="T9">
        <v>1</v>
      </c>
      <c r="V9">
        <v>1</v>
      </c>
      <c r="W9">
        <v>1</v>
      </c>
      <c r="X9">
        <v>1</v>
      </c>
    </row>
    <row r="10" spans="1:24" x14ac:dyDescent="0.25">
      <c r="A10" s="11" t="s">
        <v>257</v>
      </c>
      <c r="B10" s="11" t="s">
        <v>73</v>
      </c>
      <c r="C10">
        <f t="shared" si="0"/>
        <v>3</v>
      </c>
      <c r="D10">
        <f t="shared" si="1"/>
        <v>3</v>
      </c>
      <c r="K10">
        <v>1</v>
      </c>
      <c r="L10">
        <v>1</v>
      </c>
      <c r="R10">
        <v>1</v>
      </c>
    </row>
    <row r="11" spans="1:24" x14ac:dyDescent="0.25">
      <c r="A11" s="11" t="s">
        <v>253</v>
      </c>
      <c r="B11" s="11" t="s">
        <v>71</v>
      </c>
      <c r="C11">
        <f t="shared" si="0"/>
        <v>3</v>
      </c>
      <c r="D11">
        <f t="shared" si="1"/>
        <v>3</v>
      </c>
      <c r="K11">
        <v>1</v>
      </c>
      <c r="R11">
        <v>1</v>
      </c>
      <c r="S11">
        <v>1</v>
      </c>
    </row>
    <row r="12" spans="1:24" x14ac:dyDescent="0.25">
      <c r="A12" s="11" t="s">
        <v>254</v>
      </c>
      <c r="B12" s="11" t="s">
        <v>71</v>
      </c>
      <c r="C12">
        <f t="shared" si="0"/>
        <v>3</v>
      </c>
      <c r="D12">
        <f t="shared" si="1"/>
        <v>3</v>
      </c>
      <c r="K12">
        <v>1</v>
      </c>
      <c r="R12">
        <v>1</v>
      </c>
      <c r="S12">
        <v>1</v>
      </c>
    </row>
    <row r="13" spans="1:24" x14ac:dyDescent="0.25">
      <c r="A13" s="11" t="s">
        <v>256</v>
      </c>
      <c r="B13" s="11" t="s">
        <v>71</v>
      </c>
      <c r="C13">
        <f t="shared" si="0"/>
        <v>3</v>
      </c>
      <c r="D13">
        <f t="shared" si="1"/>
        <v>3</v>
      </c>
      <c r="K13">
        <v>1</v>
      </c>
      <c r="R13">
        <v>1</v>
      </c>
      <c r="S13">
        <v>1</v>
      </c>
    </row>
    <row r="14" spans="1:24" x14ac:dyDescent="0.25">
      <c r="A14" s="11" t="s">
        <v>430</v>
      </c>
      <c r="B14" s="11" t="s">
        <v>77</v>
      </c>
      <c r="C14">
        <f t="shared" si="0"/>
        <v>3</v>
      </c>
      <c r="D14">
        <f t="shared" si="1"/>
        <v>3</v>
      </c>
      <c r="V14">
        <v>1</v>
      </c>
      <c r="W14">
        <v>1</v>
      </c>
      <c r="X14">
        <v>1</v>
      </c>
    </row>
    <row r="15" spans="1:24" x14ac:dyDescent="0.25">
      <c r="A15" s="11" t="s">
        <v>431</v>
      </c>
      <c r="B15" s="11" t="s">
        <v>432</v>
      </c>
      <c r="C15">
        <f t="shared" si="0"/>
        <v>3</v>
      </c>
      <c r="D15">
        <f t="shared" si="1"/>
        <v>3</v>
      </c>
      <c r="V15">
        <v>1</v>
      </c>
      <c r="W15">
        <v>1</v>
      </c>
      <c r="X15">
        <v>1</v>
      </c>
    </row>
    <row r="16" spans="1:24" x14ac:dyDescent="0.25">
      <c r="A16" s="11" t="s">
        <v>363</v>
      </c>
      <c r="B16" s="11" t="s">
        <v>66</v>
      </c>
      <c r="C16">
        <f t="shared" si="0"/>
        <v>2</v>
      </c>
      <c r="D16">
        <f t="shared" si="1"/>
        <v>2</v>
      </c>
      <c r="O16">
        <v>1</v>
      </c>
      <c r="P16">
        <v>1</v>
      </c>
    </row>
    <row r="17" spans="1:22" x14ac:dyDescent="0.25">
      <c r="A17" s="11" t="s">
        <v>231</v>
      </c>
      <c r="B17" s="11" t="s">
        <v>52</v>
      </c>
      <c r="C17">
        <f t="shared" si="0"/>
        <v>2</v>
      </c>
      <c r="D17">
        <f t="shared" si="1"/>
        <v>2</v>
      </c>
      <c r="E17">
        <v>1</v>
      </c>
      <c r="T17">
        <v>1</v>
      </c>
    </row>
    <row r="18" spans="1:22" x14ac:dyDescent="0.25">
      <c r="A18" s="11" t="s">
        <v>173</v>
      </c>
      <c r="B18" s="11" t="s">
        <v>63</v>
      </c>
      <c r="C18">
        <f t="shared" si="0"/>
        <v>1</v>
      </c>
      <c r="D18">
        <f t="shared" si="1"/>
        <v>1</v>
      </c>
      <c r="F18">
        <v>1</v>
      </c>
    </row>
    <row r="19" spans="1:22" x14ac:dyDescent="0.25">
      <c r="A19" s="11" t="s">
        <v>248</v>
      </c>
      <c r="B19" s="11" t="s">
        <v>55</v>
      </c>
      <c r="C19">
        <f t="shared" si="0"/>
        <v>1</v>
      </c>
      <c r="D19">
        <f t="shared" si="1"/>
        <v>1</v>
      </c>
      <c r="G19">
        <v>1</v>
      </c>
    </row>
    <row r="20" spans="1:22" x14ac:dyDescent="0.25">
      <c r="A20" s="11" t="s">
        <v>317</v>
      </c>
      <c r="B20" s="11" t="s">
        <v>307</v>
      </c>
      <c r="C20">
        <f t="shared" si="0"/>
        <v>1</v>
      </c>
      <c r="D20">
        <f t="shared" si="1"/>
        <v>1</v>
      </c>
      <c r="L20">
        <v>1</v>
      </c>
    </row>
    <row r="21" spans="1:22" x14ac:dyDescent="0.25">
      <c r="A21" s="11" t="s">
        <v>384</v>
      </c>
      <c r="B21" s="11" t="s">
        <v>307</v>
      </c>
      <c r="C21">
        <f t="shared" si="0"/>
        <v>1</v>
      </c>
      <c r="D21">
        <f t="shared" si="1"/>
        <v>1</v>
      </c>
      <c r="Q21">
        <v>1</v>
      </c>
    </row>
    <row r="22" spans="1:22" x14ac:dyDescent="0.25">
      <c r="A22" s="11" t="s">
        <v>385</v>
      </c>
      <c r="B22" s="11" t="s">
        <v>383</v>
      </c>
      <c r="C22">
        <f t="shared" si="0"/>
        <v>1</v>
      </c>
      <c r="D22">
        <f t="shared" si="1"/>
        <v>1</v>
      </c>
      <c r="Q22">
        <v>1</v>
      </c>
    </row>
    <row r="23" spans="1:22" x14ac:dyDescent="0.25">
      <c r="A23" s="11" t="s">
        <v>416</v>
      </c>
      <c r="B23" s="11" t="s">
        <v>358</v>
      </c>
      <c r="C23">
        <f t="shared" si="0"/>
        <v>1</v>
      </c>
      <c r="D23">
        <f t="shared" si="1"/>
        <v>1</v>
      </c>
      <c r="S23">
        <v>1</v>
      </c>
    </row>
    <row r="24" spans="1:22" x14ac:dyDescent="0.25">
      <c r="A24" s="11" t="s">
        <v>417</v>
      </c>
      <c r="B24" s="11" t="s">
        <v>71</v>
      </c>
      <c r="C24">
        <f t="shared" si="0"/>
        <v>1</v>
      </c>
      <c r="D24">
        <f t="shared" si="1"/>
        <v>1</v>
      </c>
      <c r="S24">
        <v>1</v>
      </c>
    </row>
    <row r="25" spans="1:22" x14ac:dyDescent="0.25">
      <c r="A25" s="11" t="s">
        <v>429</v>
      </c>
      <c r="B25" s="11" t="s">
        <v>52</v>
      </c>
      <c r="C25">
        <f t="shared" si="0"/>
        <v>1</v>
      </c>
      <c r="D25">
        <f t="shared" si="1"/>
        <v>1</v>
      </c>
      <c r="V25">
        <v>1</v>
      </c>
    </row>
  </sheetData>
  <autoFilter ref="A1:X35" xr:uid="{63AF51D3-A049-4333-BB3B-3E93B285BF2B}">
    <sortState xmlns:xlrd2="http://schemas.microsoft.com/office/spreadsheetml/2017/richdata2" ref="A2:X25">
      <sortCondition descending="1" ref="C1:C35"/>
    </sortState>
  </autoFilter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4466-4911-494A-A466-8E7DC43EE201}">
  <dimension ref="A1:Y4"/>
  <sheetViews>
    <sheetView workbookViewId="0">
      <selection activeCell="E23" sqref="E23"/>
    </sheetView>
  </sheetViews>
  <sheetFormatPr defaultRowHeight="15" x14ac:dyDescent="0.25"/>
  <cols>
    <col min="1" max="1" width="21.5703125" customWidth="1"/>
    <col min="2" max="2" width="16.28515625" customWidth="1"/>
    <col min="3" max="3" width="13.5703125" customWidth="1"/>
    <col min="5" max="12" width="13.5703125" customWidth="1"/>
    <col min="13" max="13" width="17" customWidth="1"/>
    <col min="14" max="25" width="13.5703125" customWidth="1"/>
  </cols>
  <sheetData>
    <row r="1" spans="1:25" ht="49.5" customHeight="1" thickBot="1" x14ac:dyDescent="0.45">
      <c r="A1" s="9" t="s">
        <v>41</v>
      </c>
      <c r="B1" s="16">
        <v>2008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s="12" customFormat="1" ht="12" x14ac:dyDescent="0.2">
      <c r="A3" s="12" t="s">
        <v>236</v>
      </c>
      <c r="B3" s="12" t="s">
        <v>63</v>
      </c>
      <c r="D3" s="12">
        <f>F3+G3+H3+I3+J3+K3+L3+M3+N3+O3+P3+Q3+R3+S3+T3+U3+V3+W3+X3+Y3</f>
        <v>20</v>
      </c>
      <c r="E3" s="12">
        <f>COUNT(F3:Y3)</f>
        <v>1</v>
      </c>
      <c r="G3" s="12">
        <v>20</v>
      </c>
    </row>
    <row r="4" spans="1:25" x14ac:dyDescent="0.25">
      <c r="A4" s="11" t="s">
        <v>374</v>
      </c>
      <c r="B4" s="11" t="s">
        <v>73</v>
      </c>
      <c r="D4" s="12">
        <f>F4+G4+H4+I4+J4+K4+L4+M4+N4+O4+P4+Q4+R4+S4+T4+U4+V4+W4+X4+Y4</f>
        <v>20</v>
      </c>
      <c r="E4" s="12">
        <f>COUNT(F4:Y4)</f>
        <v>1</v>
      </c>
      <c r="P4">
        <v>20</v>
      </c>
    </row>
  </sheetData>
  <autoFilter ref="A1:Y35" xr:uid="{1F7B4466-4911-494A-A466-8E7DC43EE201}">
    <sortState xmlns:xlrd2="http://schemas.microsoft.com/office/spreadsheetml/2017/richdata2" ref="A2:Y4">
      <sortCondition descending="1" ref="D1:D35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681C-0826-4F45-99FA-F7E12B27586A}">
  <dimension ref="A1:Y10"/>
  <sheetViews>
    <sheetView workbookViewId="0">
      <selection activeCell="D12" sqref="D12"/>
    </sheetView>
  </sheetViews>
  <sheetFormatPr defaultRowHeight="15" x14ac:dyDescent="0.25"/>
  <cols>
    <col min="1" max="1" width="27.5703125" customWidth="1"/>
    <col min="2" max="2" width="20.7109375" customWidth="1"/>
    <col min="3" max="3" width="13.5703125" customWidth="1"/>
    <col min="5" max="12" width="13.5703125" customWidth="1"/>
    <col min="13" max="13" width="17.5703125" customWidth="1"/>
    <col min="14" max="24" width="13.5703125" customWidth="1"/>
    <col min="25" max="25" width="11.7109375" customWidth="1"/>
  </cols>
  <sheetData>
    <row r="1" spans="1:25" ht="49.5" customHeight="1" thickBot="1" x14ac:dyDescent="0.45">
      <c r="A1" s="10" t="s">
        <v>42</v>
      </c>
      <c r="B1" s="13">
        <v>2007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192</v>
      </c>
      <c r="B3" s="11" t="s">
        <v>77</v>
      </c>
      <c r="D3">
        <f>F3+G3+H3+I3+J3+K3+L3+M3+N3+O3+P3+Q3+R3+S3+T3+U3+V3+W3+X3+Y3</f>
        <v>144</v>
      </c>
      <c r="E3">
        <f>COUNT(F3:Y3)</f>
        <v>7</v>
      </c>
      <c r="F3">
        <v>20</v>
      </c>
      <c r="H3">
        <v>20</v>
      </c>
      <c r="I3">
        <v>20</v>
      </c>
      <c r="U3">
        <v>26</v>
      </c>
      <c r="W3">
        <v>20</v>
      </c>
      <c r="X3">
        <v>20</v>
      </c>
      <c r="Y3">
        <v>18</v>
      </c>
    </row>
    <row r="4" spans="1:25" x14ac:dyDescent="0.25">
      <c r="A4" s="11" t="s">
        <v>212</v>
      </c>
      <c r="B4" s="11" t="s">
        <v>71</v>
      </c>
      <c r="D4">
        <f>F4+G4+H4+I4+J4+K4+L4+M4+N4+O4+P4+Q4+R4+S4+T4+U4+V4+W4+X4+Y4</f>
        <v>138</v>
      </c>
      <c r="E4">
        <f>COUNT(F4:Y4)</f>
        <v>7</v>
      </c>
      <c r="F4">
        <v>18</v>
      </c>
      <c r="L4">
        <v>20</v>
      </c>
      <c r="P4">
        <v>20</v>
      </c>
      <c r="U4">
        <v>24</v>
      </c>
      <c r="W4">
        <v>18</v>
      </c>
      <c r="X4">
        <v>18</v>
      </c>
      <c r="Y4">
        <v>20</v>
      </c>
    </row>
    <row r="5" spans="1:25" x14ac:dyDescent="0.25">
      <c r="A5" s="11" t="s">
        <v>181</v>
      </c>
      <c r="B5" s="11" t="s">
        <v>118</v>
      </c>
      <c r="D5">
        <f>F5+G5+H5+I5+J5+K5+L5+M5+N5+O5+P5+Q5+R5+S5+T5+U5+V5+W5+X5+Y5</f>
        <v>16</v>
      </c>
      <c r="E5">
        <f>COUNT(F5:Y5)</f>
        <v>1</v>
      </c>
      <c r="F5">
        <v>16</v>
      </c>
    </row>
    <row r="6" spans="1:25" x14ac:dyDescent="0.25">
      <c r="A6" s="11" t="s">
        <v>213</v>
      </c>
      <c r="B6" s="11" t="s">
        <v>71</v>
      </c>
      <c r="D6">
        <f>F6+G6+H6+I6+J6+K6+L6+M6+N6+O6+P6+Q6+R6+S6+T6+U6+V6+W6+X6+Y6</f>
        <v>0</v>
      </c>
      <c r="E6">
        <f>COUNT(F6:Y6)</f>
        <v>0</v>
      </c>
    </row>
    <row r="7" spans="1:25" x14ac:dyDescent="0.25">
      <c r="A7" s="11"/>
    </row>
    <row r="8" spans="1:25" x14ac:dyDescent="0.25">
      <c r="A8" s="11"/>
    </row>
    <row r="9" spans="1:25" x14ac:dyDescent="0.25">
      <c r="A9" s="11"/>
    </row>
    <row r="10" spans="1:25" x14ac:dyDescent="0.25">
      <c r="A10" s="11"/>
    </row>
  </sheetData>
  <autoFilter ref="A1:Y35" xr:uid="{A811681C-0826-4F45-99FA-F7E12B27586A}">
    <sortState xmlns:xlrd2="http://schemas.microsoft.com/office/spreadsheetml/2017/richdata2" ref="A2:Y10">
      <sortCondition descending="1" ref="D1:D35"/>
    </sortState>
  </autoFilter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94AA-7E36-41F1-8406-06BBC454F242}">
  <dimension ref="A1:Y3"/>
  <sheetViews>
    <sheetView workbookViewId="0">
      <selection activeCell="A31" sqref="A31"/>
    </sheetView>
  </sheetViews>
  <sheetFormatPr defaultRowHeight="15" x14ac:dyDescent="0.25"/>
  <cols>
    <col min="1" max="1" width="20.5703125" customWidth="1"/>
    <col min="2" max="12" width="13.5703125" customWidth="1"/>
    <col min="13" max="13" width="17.85546875" customWidth="1"/>
    <col min="14" max="25" width="13.5703125" customWidth="1"/>
  </cols>
  <sheetData>
    <row r="1" spans="1:25" ht="49.5" customHeight="1" thickBot="1" x14ac:dyDescent="0.45">
      <c r="A1" s="9" t="s">
        <v>45</v>
      </c>
      <c r="B1" s="16">
        <v>2007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375</v>
      </c>
      <c r="B3" s="11" t="s">
        <v>356</v>
      </c>
      <c r="D3">
        <f>F3+G3+H3+I3+J3+K3+L3+M3+N3+O3+P3+Q3+R3+S3+T3+U3+V3+W3+X3+Y3</f>
        <v>20</v>
      </c>
      <c r="E3">
        <f>COUNT(F3:Y3)</f>
        <v>1</v>
      </c>
      <c r="P3">
        <v>20</v>
      </c>
    </row>
  </sheetData>
  <autoFilter ref="A1:Y35" xr:uid="{F30394AA-7E36-41F1-8406-06BBC454F242}">
    <sortState xmlns:xlrd2="http://schemas.microsoft.com/office/spreadsheetml/2017/richdata2" ref="A2:Y4">
      <sortCondition descending="1" ref="D1:D35"/>
    </sortState>
  </autoFilter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B2EB-C6C5-4AA5-9C4F-B97A2CE4C488}">
  <dimension ref="A1:Y9"/>
  <sheetViews>
    <sheetView workbookViewId="0">
      <selection activeCell="D11" sqref="D11"/>
    </sheetView>
  </sheetViews>
  <sheetFormatPr defaultRowHeight="15" x14ac:dyDescent="0.25"/>
  <cols>
    <col min="1" max="1" width="22" customWidth="1"/>
    <col min="2" max="2" width="20.7109375" customWidth="1"/>
    <col min="3" max="3" width="13.5703125" customWidth="1"/>
    <col min="5" max="5" width="11.140625" customWidth="1"/>
    <col min="6" max="12" width="13.5703125" customWidth="1"/>
    <col min="13" max="13" width="15.140625" customWidth="1"/>
    <col min="14" max="25" width="13.5703125" customWidth="1"/>
  </cols>
  <sheetData>
    <row r="1" spans="1:25" ht="49.5" customHeight="1" thickBot="1" x14ac:dyDescent="0.45">
      <c r="A1" s="10" t="s">
        <v>43</v>
      </c>
      <c r="B1" s="13">
        <v>2006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>
        <v>46108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214</v>
      </c>
      <c r="B3" s="11" t="s">
        <v>215</v>
      </c>
      <c r="D3">
        <f>F3+G3+H3+I3+J3+K3+L3+M3+N3+O3+P3+Q3+R3+S3+T3+U3+V3+W3+X3+Y3</f>
        <v>80</v>
      </c>
      <c r="E3">
        <f>COUNT(F3:Y3)</f>
        <v>4</v>
      </c>
      <c r="F3">
        <v>20</v>
      </c>
      <c r="I3">
        <v>20</v>
      </c>
      <c r="J3">
        <v>20</v>
      </c>
      <c r="P3">
        <v>20</v>
      </c>
    </row>
    <row r="4" spans="1:25" x14ac:dyDescent="0.25">
      <c r="A4" s="11" t="s">
        <v>240</v>
      </c>
      <c r="B4" s="11" t="s">
        <v>55</v>
      </c>
      <c r="D4">
        <f>F4+G4+H4+I4+J4+K4+L4+M4+N4+O4+P4+Q4+R4+S4+T4+U4+V4+W4+X4+Y4</f>
        <v>78</v>
      </c>
      <c r="E4">
        <f>COUNT(F4:Y4)</f>
        <v>4</v>
      </c>
      <c r="H4">
        <v>20</v>
      </c>
      <c r="I4">
        <v>18</v>
      </c>
      <c r="W4">
        <v>20</v>
      </c>
      <c r="Y4">
        <v>20</v>
      </c>
    </row>
    <row r="5" spans="1:25" x14ac:dyDescent="0.25">
      <c r="A5" s="11" t="s">
        <v>191</v>
      </c>
      <c r="B5" s="11" t="s">
        <v>118</v>
      </c>
      <c r="D5">
        <f>F5+G5+H5+I5+J5+K5+L5+M5+N5+O5+P5+Q5+R5+S5+T5+U5+V5+W5+X5+Y5</f>
        <v>42</v>
      </c>
      <c r="E5">
        <f>COUNT(F5:Y5)</f>
        <v>2</v>
      </c>
      <c r="F5">
        <v>16</v>
      </c>
      <c r="U5">
        <v>26</v>
      </c>
    </row>
    <row r="6" spans="1:25" x14ac:dyDescent="0.25">
      <c r="A6" s="11" t="s">
        <v>161</v>
      </c>
      <c r="B6" s="11" t="s">
        <v>118</v>
      </c>
      <c r="D6">
        <f>F6+G6+H6+I6+J6+K6+L6+M6+N6+O6+P6+Q6+R6+S6+T6+U6+V6+W6+X6+Y6</f>
        <v>38</v>
      </c>
      <c r="E6">
        <f>COUNT(F6:Y6)</f>
        <v>2</v>
      </c>
      <c r="F6">
        <v>18</v>
      </c>
      <c r="X6">
        <v>20</v>
      </c>
    </row>
    <row r="7" spans="1:25" x14ac:dyDescent="0.25">
      <c r="A7" s="11" t="s">
        <v>441</v>
      </c>
      <c r="D7">
        <f>F7+G7+H7+I7+J7+K7+L7+M7+N7+O7+P7+Q7+R7+S7+T7+U7+V7+W7+X7+Y7</f>
        <v>36</v>
      </c>
      <c r="E7">
        <f>COUNT(F7:Y7)</f>
        <v>2</v>
      </c>
      <c r="W7">
        <v>18</v>
      </c>
      <c r="Y7">
        <v>18</v>
      </c>
    </row>
    <row r="8" spans="1:25" x14ac:dyDescent="0.25">
      <c r="A8" s="11"/>
    </row>
    <row r="9" spans="1:25" x14ac:dyDescent="0.25">
      <c r="A9" s="11"/>
    </row>
  </sheetData>
  <autoFilter ref="A1:Y35" xr:uid="{2058B2EB-C6C5-4AA5-9C4F-B97A2CE4C488}">
    <sortState xmlns:xlrd2="http://schemas.microsoft.com/office/spreadsheetml/2017/richdata2" ref="A2:Y9">
      <sortCondition descending="1" ref="D1:D35"/>
    </sortState>
  </autoFilter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A0A6-7AF0-4D67-B204-57C16F3138CC}">
  <dimension ref="A1:Y3"/>
  <sheetViews>
    <sheetView workbookViewId="0">
      <selection activeCell="A24" sqref="A24"/>
    </sheetView>
  </sheetViews>
  <sheetFormatPr defaultRowHeight="15" x14ac:dyDescent="0.25"/>
  <cols>
    <col min="1" max="1" width="19.7109375" customWidth="1"/>
    <col min="2" max="2" width="15.5703125" bestFit="1" customWidth="1"/>
    <col min="3" max="3" width="13.5703125" customWidth="1"/>
    <col min="5" max="12" width="13.5703125" customWidth="1"/>
    <col min="13" max="13" width="16.5703125" customWidth="1"/>
    <col min="14" max="25" width="13.5703125" customWidth="1"/>
  </cols>
  <sheetData>
    <row r="1" spans="1:25" ht="49.5" customHeight="1" thickBot="1" x14ac:dyDescent="0.45">
      <c r="A1" s="9" t="s">
        <v>44</v>
      </c>
      <c r="B1" s="16">
        <v>2006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3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376</v>
      </c>
      <c r="B3" s="11" t="s">
        <v>71</v>
      </c>
      <c r="D3">
        <f>F3+G3+H3+I3+J3+K3+L3+M3+N3+O3+P3+Q3+R3+S3+T3+U3+V3+W3+X3+Y3</f>
        <v>40</v>
      </c>
      <c r="E3">
        <f>COUNT(F3:Y3)</f>
        <v>2</v>
      </c>
      <c r="P3">
        <v>20</v>
      </c>
      <c r="Q3">
        <v>20</v>
      </c>
    </row>
  </sheetData>
  <autoFilter ref="A1:Y3" xr:uid="{C8D2A0A6-7AF0-4D67-B204-57C16F3138CC}">
    <sortState xmlns:xlrd2="http://schemas.microsoft.com/office/spreadsheetml/2017/richdata2" ref="A2:Y4">
      <sortCondition descending="1" ref="D1:D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148F-D632-40C0-A71C-5064E44D43E9}">
  <dimension ref="A1:X34"/>
  <sheetViews>
    <sheetView workbookViewId="0">
      <pane xSplit="7" ySplit="4" topLeftCell="H5" activePane="bottomRight" state="frozen"/>
      <selection pane="topRight" activeCell="H1" sqref="H1"/>
      <selection pane="bottomLeft" activeCell="A8" sqref="A8"/>
      <selection pane="bottomRight" activeCell="X4" sqref="X4"/>
    </sheetView>
  </sheetViews>
  <sheetFormatPr defaultRowHeight="15" x14ac:dyDescent="0.25"/>
  <cols>
    <col min="1" max="1" width="34.7109375" customWidth="1"/>
    <col min="2" max="2" width="26.5703125" customWidth="1"/>
    <col min="4" max="4" width="13.5703125" customWidth="1"/>
    <col min="5" max="5" width="14.85546875" customWidth="1"/>
    <col min="6" max="11" width="13.5703125" customWidth="1"/>
    <col min="12" max="12" width="15.42578125" customWidth="1"/>
    <col min="13" max="20" width="13.5703125" customWidth="1"/>
    <col min="21" max="21" width="11.28515625" customWidth="1"/>
    <col min="22" max="23" width="13.5703125" customWidth="1"/>
    <col min="24" max="24" width="11.42578125" customWidth="1"/>
  </cols>
  <sheetData>
    <row r="1" spans="1:24" ht="49.5" customHeight="1" thickBot="1" x14ac:dyDescent="0.45">
      <c r="A1" s="10" t="s">
        <v>24</v>
      </c>
      <c r="B1" s="14">
        <v>2016</v>
      </c>
      <c r="C1" s="2" t="s">
        <v>1</v>
      </c>
      <c r="D1" s="2" t="s">
        <v>119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423</v>
      </c>
      <c r="U1" s="1" t="s">
        <v>20</v>
      </c>
      <c r="V1" s="1" t="s">
        <v>21</v>
      </c>
      <c r="W1" s="1" t="s">
        <v>22</v>
      </c>
      <c r="X1" s="1" t="s">
        <v>120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232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249</v>
      </c>
      <c r="K2" s="5">
        <v>46039</v>
      </c>
      <c r="L2" s="5">
        <v>46047</v>
      </c>
      <c r="M2" s="5" t="s">
        <v>249</v>
      </c>
      <c r="N2" s="7" t="s">
        <v>249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424</v>
      </c>
      <c r="U2" s="5" t="s">
        <v>249</v>
      </c>
      <c r="V2" s="5">
        <v>46129</v>
      </c>
      <c r="W2" s="5">
        <v>46130</v>
      </c>
      <c r="X2" s="5">
        <v>46131</v>
      </c>
    </row>
    <row r="3" spans="1:24" x14ac:dyDescent="0.25">
      <c r="A3" s="11" t="s">
        <v>228</v>
      </c>
      <c r="B3" s="12" t="s">
        <v>66</v>
      </c>
      <c r="C3">
        <f t="shared" ref="C3:C34" si="0">E3+F3+G3+H3+I3+J3+K3+L3+M3+N3+O3+P3+Q3+R3+S3+T3+U3+V3+X3</f>
        <v>14</v>
      </c>
      <c r="D3">
        <f t="shared" ref="D3:D34" si="1">COUNT(E3:X3)</f>
        <v>12</v>
      </c>
      <c r="F3">
        <v>1</v>
      </c>
      <c r="K3">
        <v>1</v>
      </c>
      <c r="L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2" t="s">
        <v>61</v>
      </c>
      <c r="B4" s="11" t="s">
        <v>52</v>
      </c>
      <c r="C4">
        <f t="shared" si="0"/>
        <v>13</v>
      </c>
      <c r="D4">
        <f t="shared" si="1"/>
        <v>11</v>
      </c>
      <c r="E4">
        <v>1</v>
      </c>
      <c r="F4">
        <v>1</v>
      </c>
      <c r="G4">
        <v>1</v>
      </c>
      <c r="H4">
        <v>1</v>
      </c>
      <c r="Q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2" t="s">
        <v>57</v>
      </c>
      <c r="B5" s="11" t="s">
        <v>52</v>
      </c>
      <c r="C5">
        <f t="shared" si="0"/>
        <v>12</v>
      </c>
      <c r="D5">
        <f t="shared" si="1"/>
        <v>10</v>
      </c>
      <c r="E5">
        <v>1</v>
      </c>
      <c r="F5">
        <v>1</v>
      </c>
      <c r="G5">
        <v>1</v>
      </c>
      <c r="Q5">
        <v>1</v>
      </c>
      <c r="R5">
        <v>1</v>
      </c>
      <c r="S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1" t="s">
        <v>260</v>
      </c>
      <c r="B6" s="12" t="s">
        <v>66</v>
      </c>
      <c r="C6">
        <f t="shared" si="0"/>
        <v>12</v>
      </c>
      <c r="D6">
        <f t="shared" si="1"/>
        <v>10</v>
      </c>
      <c r="K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4</v>
      </c>
      <c r="V6">
        <v>1</v>
      </c>
      <c r="W6">
        <v>1</v>
      </c>
      <c r="X6">
        <v>1</v>
      </c>
    </row>
    <row r="7" spans="1:24" x14ac:dyDescent="0.25">
      <c r="A7" s="12" t="s">
        <v>60</v>
      </c>
      <c r="B7" s="11" t="s">
        <v>52</v>
      </c>
      <c r="C7">
        <f t="shared" si="0"/>
        <v>11</v>
      </c>
      <c r="D7">
        <f t="shared" si="1"/>
        <v>8</v>
      </c>
      <c r="E7">
        <v>1</v>
      </c>
      <c r="F7">
        <v>1</v>
      </c>
      <c r="G7">
        <v>1</v>
      </c>
      <c r="H7">
        <v>1</v>
      </c>
      <c r="Q7">
        <v>1</v>
      </c>
      <c r="R7">
        <v>1</v>
      </c>
      <c r="S7">
        <v>1</v>
      </c>
      <c r="T7">
        <v>4</v>
      </c>
    </row>
    <row r="8" spans="1:24" x14ac:dyDescent="0.25">
      <c r="A8" s="12" t="s">
        <v>56</v>
      </c>
      <c r="B8" s="11" t="s">
        <v>52</v>
      </c>
      <c r="C8">
        <f t="shared" si="0"/>
        <v>9</v>
      </c>
      <c r="D8">
        <f t="shared" si="1"/>
        <v>7</v>
      </c>
      <c r="E8">
        <v>1</v>
      </c>
      <c r="R8">
        <v>1</v>
      </c>
      <c r="S8">
        <v>1</v>
      </c>
      <c r="T8">
        <v>4</v>
      </c>
      <c r="V8">
        <v>1</v>
      </c>
      <c r="W8">
        <v>1</v>
      </c>
      <c r="X8">
        <v>1</v>
      </c>
    </row>
    <row r="9" spans="1:24" x14ac:dyDescent="0.25">
      <c r="A9" s="12" t="s">
        <v>62</v>
      </c>
      <c r="B9" s="11" t="s">
        <v>50</v>
      </c>
      <c r="C9">
        <f t="shared" si="0"/>
        <v>8</v>
      </c>
      <c r="D9">
        <f t="shared" si="1"/>
        <v>5</v>
      </c>
      <c r="E9">
        <v>1</v>
      </c>
      <c r="F9">
        <v>1</v>
      </c>
      <c r="R9">
        <v>1</v>
      </c>
      <c r="S9">
        <v>1</v>
      </c>
      <c r="T9">
        <v>4</v>
      </c>
    </row>
    <row r="10" spans="1:24" x14ac:dyDescent="0.25">
      <c r="A10" s="12" t="s">
        <v>59</v>
      </c>
      <c r="B10" s="11" t="s">
        <v>52</v>
      </c>
      <c r="C10">
        <f t="shared" si="0"/>
        <v>7</v>
      </c>
      <c r="D10">
        <f t="shared" si="1"/>
        <v>6</v>
      </c>
      <c r="E10">
        <v>1</v>
      </c>
      <c r="G10">
        <v>1</v>
      </c>
      <c r="H10">
        <v>1</v>
      </c>
      <c r="R10">
        <v>1</v>
      </c>
      <c r="S10">
        <v>1</v>
      </c>
      <c r="T10">
        <v>2</v>
      </c>
    </row>
    <row r="11" spans="1:24" x14ac:dyDescent="0.25">
      <c r="A11" s="11" t="s">
        <v>259</v>
      </c>
      <c r="B11" s="12" t="s">
        <v>73</v>
      </c>
      <c r="C11">
        <f t="shared" si="0"/>
        <v>6</v>
      </c>
      <c r="D11">
        <f t="shared" si="1"/>
        <v>6</v>
      </c>
      <c r="K11">
        <v>1</v>
      </c>
      <c r="L11">
        <v>1</v>
      </c>
      <c r="O11">
        <v>1</v>
      </c>
      <c r="P11">
        <v>1</v>
      </c>
      <c r="R11">
        <v>1</v>
      </c>
      <c r="S11">
        <v>1</v>
      </c>
    </row>
    <row r="12" spans="1:24" x14ac:dyDescent="0.25">
      <c r="A12" s="11" t="s">
        <v>258</v>
      </c>
      <c r="B12" s="11" t="s">
        <v>73</v>
      </c>
      <c r="C12">
        <f t="shared" si="0"/>
        <v>5</v>
      </c>
      <c r="D12">
        <f t="shared" si="1"/>
        <v>5</v>
      </c>
      <c r="K12">
        <v>1</v>
      </c>
      <c r="L12">
        <v>1</v>
      </c>
      <c r="O12">
        <v>1</v>
      </c>
      <c r="P12">
        <v>1</v>
      </c>
      <c r="S12">
        <v>1</v>
      </c>
    </row>
    <row r="13" spans="1:24" x14ac:dyDescent="0.25">
      <c r="A13" s="11" t="s">
        <v>261</v>
      </c>
      <c r="B13" s="12" t="s">
        <v>66</v>
      </c>
      <c r="C13">
        <f t="shared" si="0"/>
        <v>5</v>
      </c>
      <c r="D13">
        <f t="shared" si="1"/>
        <v>5</v>
      </c>
      <c r="K13">
        <v>1</v>
      </c>
      <c r="O13">
        <v>1</v>
      </c>
      <c r="P13">
        <v>1</v>
      </c>
      <c r="R13">
        <v>1</v>
      </c>
      <c r="S13">
        <v>1</v>
      </c>
    </row>
    <row r="14" spans="1:24" x14ac:dyDescent="0.25">
      <c r="A14" s="11" t="s">
        <v>426</v>
      </c>
      <c r="B14" s="11" t="s">
        <v>50</v>
      </c>
      <c r="C14">
        <f t="shared" si="0"/>
        <v>4</v>
      </c>
      <c r="D14">
        <f t="shared" si="1"/>
        <v>1</v>
      </c>
      <c r="T14">
        <v>4</v>
      </c>
    </row>
    <row r="15" spans="1:24" x14ac:dyDescent="0.25">
      <c r="A15" s="12" t="s">
        <v>233</v>
      </c>
      <c r="B15" s="12" t="s">
        <v>52</v>
      </c>
      <c r="C15">
        <f t="shared" si="0"/>
        <v>3</v>
      </c>
      <c r="D15">
        <f t="shared" si="1"/>
        <v>3</v>
      </c>
      <c r="E15">
        <v>1</v>
      </c>
      <c r="G15">
        <v>1</v>
      </c>
      <c r="R15">
        <v>1</v>
      </c>
    </row>
    <row r="16" spans="1:24" x14ac:dyDescent="0.25">
      <c r="A16" s="11" t="s">
        <v>321</v>
      </c>
      <c r="B16" s="11" t="s">
        <v>71</v>
      </c>
      <c r="C16">
        <f t="shared" si="0"/>
        <v>3</v>
      </c>
      <c r="D16">
        <f t="shared" si="1"/>
        <v>3</v>
      </c>
      <c r="L16">
        <v>1</v>
      </c>
      <c r="O16">
        <v>1</v>
      </c>
      <c r="S16">
        <v>1</v>
      </c>
    </row>
    <row r="17" spans="1:24" x14ac:dyDescent="0.25">
      <c r="A17" s="12" t="s">
        <v>58</v>
      </c>
      <c r="B17" s="11" t="s">
        <v>63</v>
      </c>
      <c r="C17">
        <f t="shared" si="0"/>
        <v>2</v>
      </c>
      <c r="D17">
        <f t="shared" si="1"/>
        <v>2</v>
      </c>
      <c r="E17">
        <v>1</v>
      </c>
      <c r="F17">
        <v>1</v>
      </c>
    </row>
    <row r="18" spans="1:24" x14ac:dyDescent="0.25">
      <c r="A18" s="11" t="s">
        <v>366</v>
      </c>
      <c r="B18" s="11" t="s">
        <v>367</v>
      </c>
      <c r="C18">
        <f t="shared" si="0"/>
        <v>2</v>
      </c>
      <c r="D18">
        <f t="shared" si="1"/>
        <v>2</v>
      </c>
      <c r="O18">
        <v>1</v>
      </c>
      <c r="P18">
        <v>1</v>
      </c>
    </row>
    <row r="19" spans="1:24" x14ac:dyDescent="0.25">
      <c r="A19" s="11" t="s">
        <v>320</v>
      </c>
      <c r="B19" s="11" t="s">
        <v>73</v>
      </c>
      <c r="C19">
        <f t="shared" si="0"/>
        <v>2</v>
      </c>
      <c r="D19">
        <f t="shared" si="1"/>
        <v>2</v>
      </c>
      <c r="L19">
        <v>1</v>
      </c>
      <c r="S19">
        <v>1</v>
      </c>
    </row>
    <row r="20" spans="1:24" x14ac:dyDescent="0.25">
      <c r="A20" s="11" t="s">
        <v>323</v>
      </c>
      <c r="B20" s="11" t="s">
        <v>73</v>
      </c>
      <c r="C20">
        <f t="shared" si="0"/>
        <v>2</v>
      </c>
      <c r="D20">
        <f t="shared" si="1"/>
        <v>2</v>
      </c>
      <c r="L20">
        <v>1</v>
      </c>
      <c r="S20">
        <v>1</v>
      </c>
    </row>
    <row r="21" spans="1:24" x14ac:dyDescent="0.25">
      <c r="A21" s="11" t="s">
        <v>368</v>
      </c>
      <c r="B21" s="11" t="s">
        <v>71</v>
      </c>
      <c r="C21">
        <f t="shared" si="0"/>
        <v>2</v>
      </c>
      <c r="D21">
        <f t="shared" si="1"/>
        <v>2</v>
      </c>
      <c r="O21">
        <v>1</v>
      </c>
      <c r="R21">
        <v>1</v>
      </c>
    </row>
    <row r="22" spans="1:24" x14ac:dyDescent="0.25">
      <c r="A22" s="11" t="s">
        <v>409</v>
      </c>
      <c r="B22" s="11" t="s">
        <v>71</v>
      </c>
      <c r="C22">
        <f t="shared" si="0"/>
        <v>2</v>
      </c>
      <c r="D22">
        <f t="shared" si="1"/>
        <v>2</v>
      </c>
      <c r="R22">
        <v>1</v>
      </c>
      <c r="S22">
        <v>1</v>
      </c>
    </row>
    <row r="23" spans="1:24" x14ac:dyDescent="0.25">
      <c r="A23" s="11" t="s">
        <v>433</v>
      </c>
      <c r="B23" s="11" t="s">
        <v>125</v>
      </c>
      <c r="C23">
        <f t="shared" si="0"/>
        <v>2</v>
      </c>
      <c r="D23">
        <f t="shared" si="1"/>
        <v>3</v>
      </c>
      <c r="V23">
        <v>1</v>
      </c>
      <c r="W23">
        <v>1</v>
      </c>
      <c r="X23">
        <v>1</v>
      </c>
    </row>
    <row r="24" spans="1:24" x14ac:dyDescent="0.25">
      <c r="A24" s="12" t="s">
        <v>174</v>
      </c>
      <c r="B24" s="12" t="s">
        <v>63</v>
      </c>
      <c r="C24">
        <f t="shared" si="0"/>
        <v>1</v>
      </c>
      <c r="D24">
        <f t="shared" si="1"/>
        <v>1</v>
      </c>
      <c r="F24">
        <v>1</v>
      </c>
    </row>
    <row r="25" spans="1:24" x14ac:dyDescent="0.25">
      <c r="A25" s="12" t="s">
        <v>175</v>
      </c>
      <c r="B25" s="12" t="s">
        <v>63</v>
      </c>
      <c r="C25">
        <f t="shared" si="0"/>
        <v>1</v>
      </c>
      <c r="D25">
        <f t="shared" si="1"/>
        <v>1</v>
      </c>
      <c r="F25">
        <v>1</v>
      </c>
    </row>
    <row r="26" spans="1:24" x14ac:dyDescent="0.25">
      <c r="A26" s="11" t="s">
        <v>262</v>
      </c>
      <c r="B26" s="12" t="s">
        <v>48</v>
      </c>
      <c r="C26">
        <f t="shared" si="0"/>
        <v>1</v>
      </c>
      <c r="D26">
        <f t="shared" si="1"/>
        <v>1</v>
      </c>
      <c r="K26">
        <v>1</v>
      </c>
    </row>
    <row r="27" spans="1:24" x14ac:dyDescent="0.25">
      <c r="A27" s="11" t="s">
        <v>318</v>
      </c>
      <c r="B27" s="11" t="s">
        <v>164</v>
      </c>
      <c r="C27">
        <f t="shared" si="0"/>
        <v>1</v>
      </c>
      <c r="D27">
        <f t="shared" si="1"/>
        <v>1</v>
      </c>
      <c r="L27">
        <v>1</v>
      </c>
    </row>
    <row r="28" spans="1:24" x14ac:dyDescent="0.25">
      <c r="A28" s="11" t="s">
        <v>319</v>
      </c>
      <c r="B28" s="11" t="s">
        <v>164</v>
      </c>
      <c r="C28">
        <f t="shared" si="0"/>
        <v>1</v>
      </c>
      <c r="D28">
        <f t="shared" si="1"/>
        <v>1</v>
      </c>
      <c r="L28">
        <v>1</v>
      </c>
    </row>
    <row r="29" spans="1:24" x14ac:dyDescent="0.25">
      <c r="A29" s="11" t="s">
        <v>322</v>
      </c>
      <c r="B29" s="11" t="s">
        <v>307</v>
      </c>
      <c r="C29">
        <f t="shared" si="0"/>
        <v>1</v>
      </c>
      <c r="D29">
        <f t="shared" si="1"/>
        <v>1</v>
      </c>
      <c r="L29">
        <v>1</v>
      </c>
    </row>
    <row r="30" spans="1:24" x14ac:dyDescent="0.25">
      <c r="A30" s="11" t="s">
        <v>324</v>
      </c>
      <c r="B30" s="11" t="s">
        <v>164</v>
      </c>
      <c r="C30">
        <f t="shared" si="0"/>
        <v>1</v>
      </c>
      <c r="D30">
        <f t="shared" si="1"/>
        <v>1</v>
      </c>
      <c r="L30">
        <v>1</v>
      </c>
    </row>
    <row r="31" spans="1:24" x14ac:dyDescent="0.25">
      <c r="A31" s="11" t="s">
        <v>369</v>
      </c>
      <c r="B31" s="11" t="s">
        <v>71</v>
      </c>
      <c r="C31">
        <f t="shared" si="0"/>
        <v>1</v>
      </c>
      <c r="D31">
        <f t="shared" si="1"/>
        <v>1</v>
      </c>
      <c r="O31">
        <v>1</v>
      </c>
    </row>
    <row r="32" spans="1:24" x14ac:dyDescent="0.25">
      <c r="A32" s="11" t="s">
        <v>382</v>
      </c>
      <c r="B32" s="11" t="s">
        <v>383</v>
      </c>
      <c r="C32">
        <f t="shared" si="0"/>
        <v>1</v>
      </c>
      <c r="D32">
        <f t="shared" si="1"/>
        <v>1</v>
      </c>
      <c r="Q32">
        <v>1</v>
      </c>
    </row>
    <row r="33" spans="1:18" x14ac:dyDescent="0.25">
      <c r="A33" s="11" t="s">
        <v>427</v>
      </c>
      <c r="B33" s="11" t="s">
        <v>383</v>
      </c>
      <c r="C33">
        <f t="shared" si="0"/>
        <v>1</v>
      </c>
      <c r="D33">
        <f t="shared" si="1"/>
        <v>1</v>
      </c>
      <c r="Q33">
        <v>1</v>
      </c>
    </row>
    <row r="34" spans="1:18" x14ac:dyDescent="0.25">
      <c r="A34" s="11" t="s">
        <v>410</v>
      </c>
      <c r="B34" s="11" t="s">
        <v>71</v>
      </c>
      <c r="C34">
        <f t="shared" si="0"/>
        <v>1</v>
      </c>
      <c r="D34">
        <f t="shared" si="1"/>
        <v>1</v>
      </c>
      <c r="R34">
        <v>1</v>
      </c>
    </row>
  </sheetData>
  <autoFilter ref="A1:X35" xr:uid="{31D5148F-D632-40C0-A71C-5064E44D43E9}">
    <sortState xmlns:xlrd2="http://schemas.microsoft.com/office/spreadsheetml/2017/richdata2" ref="A2:X34">
      <sortCondition descending="1" ref="C1:C3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BD5B9-0725-4956-995D-895649B96C93}">
  <dimension ref="A1:X26"/>
  <sheetViews>
    <sheetView workbookViewId="0">
      <selection activeCell="E7" sqref="E7"/>
    </sheetView>
  </sheetViews>
  <sheetFormatPr defaultRowHeight="15" x14ac:dyDescent="0.25"/>
  <cols>
    <col min="1" max="1" width="28" customWidth="1"/>
    <col min="2" max="2" width="23.5703125" customWidth="1"/>
    <col min="4" max="11" width="13.5703125" customWidth="1"/>
    <col min="12" max="12" width="15.42578125" customWidth="1"/>
    <col min="13" max="24" width="13.5703125" customWidth="1"/>
  </cols>
  <sheetData>
    <row r="1" spans="1:24" ht="49.5" customHeight="1" thickBot="1" x14ac:dyDescent="0.45">
      <c r="A1" s="9" t="s">
        <v>25</v>
      </c>
      <c r="B1" s="16">
        <v>2016</v>
      </c>
      <c r="C1" s="2" t="s">
        <v>1</v>
      </c>
      <c r="D1" s="2" t="s">
        <v>119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423</v>
      </c>
      <c r="U1" s="1" t="s">
        <v>20</v>
      </c>
      <c r="V1" s="1" t="s">
        <v>21</v>
      </c>
      <c r="W1" s="1" t="s">
        <v>22</v>
      </c>
      <c r="X1" s="1" t="s">
        <v>120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232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249</v>
      </c>
      <c r="K2" s="5">
        <v>46039</v>
      </c>
      <c r="L2" s="5">
        <v>46047</v>
      </c>
      <c r="M2" s="5" t="s">
        <v>249</v>
      </c>
      <c r="N2" s="7" t="s">
        <v>249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424</v>
      </c>
      <c r="U2" s="5" t="s">
        <v>249</v>
      </c>
      <c r="V2" s="5">
        <v>46129</v>
      </c>
      <c r="W2" s="5">
        <v>46130</v>
      </c>
      <c r="X2" s="5">
        <v>46131</v>
      </c>
    </row>
    <row r="3" spans="1:24" x14ac:dyDescent="0.25">
      <c r="A3" s="11" t="s">
        <v>65</v>
      </c>
      <c r="B3" s="11" t="s">
        <v>48</v>
      </c>
      <c r="C3">
        <f t="shared" ref="C3:C26" si="0">E3+F3+G3+H3+I3+J3+K3+L3+M3+N3+O3+P3+Q3+R3+S3+T3+U3+V3+X3</f>
        <v>16</v>
      </c>
      <c r="D3">
        <f t="shared" ref="D3:D26" si="1">COUNT(E3:X3)</f>
        <v>14</v>
      </c>
      <c r="E3">
        <v>1</v>
      </c>
      <c r="F3">
        <v>1</v>
      </c>
      <c r="G3">
        <v>1</v>
      </c>
      <c r="H3">
        <v>1</v>
      </c>
      <c r="L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1" t="s">
        <v>126</v>
      </c>
      <c r="B4" s="11" t="s">
        <v>55</v>
      </c>
      <c r="C4">
        <f t="shared" si="0"/>
        <v>14</v>
      </c>
      <c r="D4">
        <f t="shared" si="1"/>
        <v>12</v>
      </c>
      <c r="E4">
        <v>1</v>
      </c>
      <c r="G4">
        <v>1</v>
      </c>
      <c r="H4">
        <v>1</v>
      </c>
      <c r="K4">
        <v>1</v>
      </c>
      <c r="O4">
        <v>1</v>
      </c>
      <c r="P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1" t="s">
        <v>265</v>
      </c>
      <c r="B5" s="11" t="s">
        <v>125</v>
      </c>
      <c r="C5">
        <f t="shared" si="0"/>
        <v>12</v>
      </c>
      <c r="D5">
        <f t="shared" si="1"/>
        <v>10</v>
      </c>
      <c r="K5">
        <v>1</v>
      </c>
      <c r="L5">
        <v>1</v>
      </c>
      <c r="O5">
        <v>1</v>
      </c>
      <c r="P5">
        <v>1</v>
      </c>
      <c r="R5">
        <v>1</v>
      </c>
      <c r="S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1" t="s">
        <v>226</v>
      </c>
      <c r="B6" s="11" t="s">
        <v>66</v>
      </c>
      <c r="C6">
        <f t="shared" si="0"/>
        <v>11</v>
      </c>
      <c r="D6">
        <f t="shared" si="1"/>
        <v>11</v>
      </c>
      <c r="F6">
        <v>1</v>
      </c>
      <c r="K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2</v>
      </c>
      <c r="V6">
        <v>1</v>
      </c>
      <c r="W6">
        <v>1</v>
      </c>
      <c r="X6">
        <v>1</v>
      </c>
    </row>
    <row r="7" spans="1:24" x14ac:dyDescent="0.25">
      <c r="A7" s="11" t="s">
        <v>172</v>
      </c>
      <c r="B7" s="11" t="s">
        <v>48</v>
      </c>
      <c r="C7">
        <f t="shared" si="0"/>
        <v>10</v>
      </c>
      <c r="D7">
        <f t="shared" si="1"/>
        <v>7</v>
      </c>
      <c r="F7">
        <v>1</v>
      </c>
      <c r="K7">
        <v>1</v>
      </c>
      <c r="O7">
        <v>1</v>
      </c>
      <c r="P7">
        <v>1</v>
      </c>
      <c r="R7">
        <v>1</v>
      </c>
      <c r="S7">
        <v>1</v>
      </c>
      <c r="T7">
        <v>4</v>
      </c>
    </row>
    <row r="8" spans="1:24" x14ac:dyDescent="0.25">
      <c r="A8" s="11" t="s">
        <v>227</v>
      </c>
      <c r="B8" s="11" t="s">
        <v>73</v>
      </c>
      <c r="C8">
        <f t="shared" si="0"/>
        <v>9</v>
      </c>
      <c r="D8">
        <f t="shared" si="1"/>
        <v>6</v>
      </c>
      <c r="F8">
        <v>1</v>
      </c>
      <c r="K8">
        <v>1</v>
      </c>
      <c r="L8">
        <v>1</v>
      </c>
      <c r="R8">
        <v>1</v>
      </c>
      <c r="S8">
        <v>1</v>
      </c>
      <c r="T8">
        <v>4</v>
      </c>
    </row>
    <row r="9" spans="1:24" x14ac:dyDescent="0.25">
      <c r="A9" s="11" t="s">
        <v>127</v>
      </c>
      <c r="B9" s="11" t="s">
        <v>73</v>
      </c>
      <c r="C9">
        <f t="shared" si="0"/>
        <v>9</v>
      </c>
      <c r="D9">
        <f t="shared" si="1"/>
        <v>6</v>
      </c>
      <c r="E9">
        <v>1</v>
      </c>
      <c r="F9">
        <v>1</v>
      </c>
      <c r="O9">
        <v>1</v>
      </c>
      <c r="S9">
        <v>1</v>
      </c>
      <c r="T9">
        <v>4</v>
      </c>
      <c r="X9">
        <v>1</v>
      </c>
    </row>
    <row r="10" spans="1:24" x14ac:dyDescent="0.25">
      <c r="A10" s="11" t="s">
        <v>267</v>
      </c>
      <c r="B10" s="11" t="s">
        <v>71</v>
      </c>
      <c r="C10">
        <f t="shared" si="0"/>
        <v>4</v>
      </c>
      <c r="D10">
        <f t="shared" si="1"/>
        <v>4</v>
      </c>
      <c r="K10">
        <v>1</v>
      </c>
      <c r="O10">
        <v>1</v>
      </c>
      <c r="R10">
        <v>1</v>
      </c>
      <c r="S10">
        <v>1</v>
      </c>
    </row>
    <row r="11" spans="1:24" x14ac:dyDescent="0.25">
      <c r="A11" s="11" t="s">
        <v>127</v>
      </c>
      <c r="B11" s="11" t="s">
        <v>73</v>
      </c>
      <c r="C11">
        <f t="shared" si="0"/>
        <v>4</v>
      </c>
      <c r="D11">
        <f t="shared" si="1"/>
        <v>5</v>
      </c>
      <c r="K11">
        <v>1</v>
      </c>
      <c r="L11">
        <v>1</v>
      </c>
      <c r="P11">
        <v>1</v>
      </c>
      <c r="V11">
        <v>1</v>
      </c>
      <c r="W11">
        <v>1</v>
      </c>
    </row>
    <row r="12" spans="1:24" x14ac:dyDescent="0.25">
      <c r="A12" s="11" t="s">
        <v>266</v>
      </c>
      <c r="B12" s="11" t="s">
        <v>66</v>
      </c>
      <c r="C12">
        <f t="shared" si="0"/>
        <v>4</v>
      </c>
      <c r="D12">
        <f t="shared" si="1"/>
        <v>5</v>
      </c>
      <c r="K12">
        <v>1</v>
      </c>
      <c r="L12">
        <v>1</v>
      </c>
      <c r="V12">
        <v>1</v>
      </c>
      <c r="W12">
        <v>1</v>
      </c>
      <c r="X12">
        <v>1</v>
      </c>
    </row>
    <row r="13" spans="1:24" x14ac:dyDescent="0.25">
      <c r="A13" s="11" t="s">
        <v>264</v>
      </c>
      <c r="B13" s="11" t="s">
        <v>66</v>
      </c>
      <c r="C13">
        <f t="shared" si="0"/>
        <v>3</v>
      </c>
      <c r="D13">
        <f t="shared" si="1"/>
        <v>3</v>
      </c>
      <c r="K13">
        <v>1</v>
      </c>
      <c r="O13">
        <v>1</v>
      </c>
      <c r="P13">
        <v>1</v>
      </c>
    </row>
    <row r="14" spans="1:24" x14ac:dyDescent="0.25">
      <c r="A14" s="11" t="s">
        <v>326</v>
      </c>
      <c r="B14" s="11" t="s">
        <v>73</v>
      </c>
      <c r="C14">
        <f t="shared" si="0"/>
        <v>3</v>
      </c>
      <c r="D14">
        <f t="shared" si="1"/>
        <v>3</v>
      </c>
      <c r="L14">
        <v>1</v>
      </c>
      <c r="R14">
        <v>1</v>
      </c>
      <c r="S14">
        <v>1</v>
      </c>
    </row>
    <row r="15" spans="1:24" x14ac:dyDescent="0.25">
      <c r="A15" s="11" t="s">
        <v>381</v>
      </c>
      <c r="B15" s="11" t="s">
        <v>71</v>
      </c>
      <c r="C15">
        <f t="shared" si="0"/>
        <v>2</v>
      </c>
      <c r="D15">
        <f t="shared" si="1"/>
        <v>2</v>
      </c>
      <c r="P15">
        <v>1</v>
      </c>
      <c r="Q15">
        <v>1</v>
      </c>
    </row>
    <row r="16" spans="1:24" x14ac:dyDescent="0.25">
      <c r="A16" s="11" t="s">
        <v>434</v>
      </c>
      <c r="B16" s="11" t="s">
        <v>55</v>
      </c>
      <c r="C16">
        <f t="shared" si="0"/>
        <v>2</v>
      </c>
      <c r="D16">
        <f t="shared" si="1"/>
        <v>3</v>
      </c>
      <c r="V16">
        <v>1</v>
      </c>
      <c r="W16">
        <v>1</v>
      </c>
      <c r="X16">
        <v>1</v>
      </c>
    </row>
    <row r="17" spans="1:19" x14ac:dyDescent="0.25">
      <c r="A17" s="11" t="s">
        <v>64</v>
      </c>
      <c r="B17" s="11" t="s">
        <v>63</v>
      </c>
      <c r="C17">
        <f t="shared" si="0"/>
        <v>1</v>
      </c>
      <c r="D17">
        <f t="shared" si="1"/>
        <v>1</v>
      </c>
      <c r="F17">
        <v>1</v>
      </c>
    </row>
    <row r="18" spans="1:19" x14ac:dyDescent="0.25">
      <c r="A18" s="11" t="s">
        <v>247</v>
      </c>
      <c r="B18" s="11" t="s">
        <v>77</v>
      </c>
      <c r="C18">
        <f t="shared" si="0"/>
        <v>1</v>
      </c>
      <c r="D18">
        <f t="shared" si="1"/>
        <v>1</v>
      </c>
      <c r="G18">
        <v>1</v>
      </c>
    </row>
    <row r="19" spans="1:19" x14ac:dyDescent="0.25">
      <c r="A19" s="11" t="s">
        <v>263</v>
      </c>
      <c r="B19" s="11" t="s">
        <v>72</v>
      </c>
      <c r="C19">
        <f t="shared" si="0"/>
        <v>1</v>
      </c>
      <c r="D19">
        <f t="shared" si="1"/>
        <v>1</v>
      </c>
      <c r="K19">
        <v>1</v>
      </c>
    </row>
    <row r="20" spans="1:19" x14ac:dyDescent="0.25">
      <c r="A20" s="11" t="s">
        <v>325</v>
      </c>
      <c r="B20" s="11" t="s">
        <v>73</v>
      </c>
      <c r="C20">
        <f t="shared" si="0"/>
        <v>1</v>
      </c>
      <c r="D20">
        <f t="shared" si="1"/>
        <v>1</v>
      </c>
      <c r="L20">
        <v>1</v>
      </c>
    </row>
    <row r="21" spans="1:19" x14ac:dyDescent="0.25">
      <c r="A21" s="11" t="s">
        <v>327</v>
      </c>
      <c r="B21" s="11" t="s">
        <v>307</v>
      </c>
      <c r="C21">
        <f t="shared" si="0"/>
        <v>1</v>
      </c>
      <c r="D21">
        <f t="shared" si="1"/>
        <v>1</v>
      </c>
      <c r="L21">
        <v>1</v>
      </c>
    </row>
    <row r="22" spans="1:19" x14ac:dyDescent="0.25">
      <c r="A22" s="11" t="s">
        <v>328</v>
      </c>
      <c r="B22" s="11" t="s">
        <v>73</v>
      </c>
      <c r="C22">
        <f t="shared" si="0"/>
        <v>1</v>
      </c>
      <c r="D22">
        <f t="shared" si="1"/>
        <v>1</v>
      </c>
      <c r="L22">
        <v>1</v>
      </c>
    </row>
    <row r="23" spans="1:19" x14ac:dyDescent="0.25">
      <c r="A23" s="11" t="s">
        <v>329</v>
      </c>
      <c r="B23" s="11" t="s">
        <v>307</v>
      </c>
      <c r="C23">
        <f t="shared" si="0"/>
        <v>1</v>
      </c>
      <c r="D23">
        <f t="shared" si="1"/>
        <v>1</v>
      </c>
      <c r="L23">
        <v>1</v>
      </c>
    </row>
    <row r="24" spans="1:19" x14ac:dyDescent="0.25">
      <c r="A24" s="11" t="s">
        <v>330</v>
      </c>
      <c r="B24" s="11" t="s">
        <v>307</v>
      </c>
      <c r="C24">
        <f t="shared" si="0"/>
        <v>1</v>
      </c>
      <c r="D24">
        <f t="shared" si="1"/>
        <v>1</v>
      </c>
      <c r="L24">
        <v>1</v>
      </c>
    </row>
    <row r="25" spans="1:19" x14ac:dyDescent="0.25">
      <c r="A25" s="11" t="s">
        <v>370</v>
      </c>
      <c r="B25" s="11" t="s">
        <v>71</v>
      </c>
      <c r="C25">
        <f t="shared" si="0"/>
        <v>1</v>
      </c>
      <c r="D25">
        <f t="shared" si="1"/>
        <v>1</v>
      </c>
      <c r="O25">
        <v>1</v>
      </c>
    </row>
    <row r="26" spans="1:19" x14ac:dyDescent="0.25">
      <c r="A26" s="11" t="s">
        <v>415</v>
      </c>
      <c r="B26" s="11" t="s">
        <v>71</v>
      </c>
      <c r="C26">
        <f t="shared" si="0"/>
        <v>1</v>
      </c>
      <c r="D26">
        <f t="shared" si="1"/>
        <v>1</v>
      </c>
      <c r="S26">
        <v>1</v>
      </c>
    </row>
  </sheetData>
  <autoFilter ref="A1:X35" xr:uid="{742BD5B9-0725-4956-995D-895649B96C93}">
    <sortState xmlns:xlrd2="http://schemas.microsoft.com/office/spreadsheetml/2017/richdata2" ref="A2:X26">
      <sortCondition descending="1" ref="C1:C35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8F8B-E16F-4EC0-8210-993A91ED1490}">
  <dimension ref="A1:X30"/>
  <sheetViews>
    <sheetView workbookViewId="0">
      <selection activeCell="E8" sqref="E8"/>
    </sheetView>
  </sheetViews>
  <sheetFormatPr defaultRowHeight="15" x14ac:dyDescent="0.25"/>
  <cols>
    <col min="1" max="1" width="28" customWidth="1"/>
    <col min="2" max="2" width="23.42578125" bestFit="1" customWidth="1"/>
    <col min="4" max="11" width="13.5703125" customWidth="1"/>
    <col min="12" max="12" width="14.85546875" customWidth="1"/>
    <col min="13" max="24" width="13.5703125" customWidth="1"/>
  </cols>
  <sheetData>
    <row r="1" spans="1:24" ht="49.5" customHeight="1" thickBot="1" x14ac:dyDescent="0.45">
      <c r="A1" s="10" t="s">
        <v>26</v>
      </c>
      <c r="B1" s="14">
        <v>2015</v>
      </c>
      <c r="C1" s="2" t="s">
        <v>1</v>
      </c>
      <c r="D1" s="2" t="s">
        <v>119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423</v>
      </c>
      <c r="U1" s="1" t="s">
        <v>20</v>
      </c>
      <c r="V1" s="1" t="s">
        <v>21</v>
      </c>
      <c r="W1" s="1" t="s">
        <v>22</v>
      </c>
      <c r="X1" s="1" t="s">
        <v>120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232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249</v>
      </c>
      <c r="K2" s="5">
        <v>46039</v>
      </c>
      <c r="L2" s="5">
        <v>46047</v>
      </c>
      <c r="M2" s="5" t="s">
        <v>249</v>
      </c>
      <c r="N2" s="7" t="s">
        <v>249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424</v>
      </c>
      <c r="U2" s="5" t="s">
        <v>249</v>
      </c>
      <c r="V2" s="5">
        <v>46129</v>
      </c>
      <c r="W2" s="5">
        <v>46130</v>
      </c>
      <c r="X2" s="5">
        <v>46131</v>
      </c>
    </row>
    <row r="3" spans="1:24" x14ac:dyDescent="0.25">
      <c r="A3" s="11" t="s">
        <v>68</v>
      </c>
      <c r="B3" s="11" t="s">
        <v>72</v>
      </c>
      <c r="C3">
        <f t="shared" ref="C3:C30" si="0">E3+F3+G3+H3+I3+J3+K3+L3+M3+N3+O3+P3+Q3+R3+S3+T3+U3+V3+X3</f>
        <v>17</v>
      </c>
      <c r="D3">
        <f t="shared" ref="D3:D30" si="1">COUNT(E3:X3)</f>
        <v>15</v>
      </c>
      <c r="E3">
        <v>1</v>
      </c>
      <c r="F3">
        <v>1</v>
      </c>
      <c r="G3">
        <v>1</v>
      </c>
      <c r="H3">
        <v>1</v>
      </c>
      <c r="K3">
        <v>1</v>
      </c>
      <c r="L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1" t="s">
        <v>129</v>
      </c>
      <c r="B4" s="11" t="s">
        <v>118</v>
      </c>
      <c r="C4">
        <f t="shared" si="0"/>
        <v>14</v>
      </c>
      <c r="D4">
        <f t="shared" si="1"/>
        <v>12</v>
      </c>
      <c r="E4">
        <v>1</v>
      </c>
      <c r="F4">
        <v>1</v>
      </c>
      <c r="K4">
        <v>1</v>
      </c>
      <c r="L4">
        <v>1</v>
      </c>
      <c r="O4">
        <v>1</v>
      </c>
      <c r="Q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1" t="s">
        <v>67</v>
      </c>
      <c r="B5" s="11" t="s">
        <v>71</v>
      </c>
      <c r="C5">
        <f t="shared" si="0"/>
        <v>12</v>
      </c>
      <c r="D5">
        <f t="shared" si="1"/>
        <v>9</v>
      </c>
      <c r="E5">
        <v>1</v>
      </c>
      <c r="F5">
        <v>1</v>
      </c>
      <c r="K5">
        <v>1</v>
      </c>
      <c r="L5">
        <v>1</v>
      </c>
      <c r="O5">
        <v>1</v>
      </c>
      <c r="P5">
        <v>1</v>
      </c>
      <c r="R5">
        <v>1</v>
      </c>
      <c r="S5">
        <v>1</v>
      </c>
      <c r="T5">
        <v>4</v>
      </c>
    </row>
    <row r="6" spans="1:24" x14ac:dyDescent="0.25">
      <c r="A6" s="11" t="s">
        <v>128</v>
      </c>
      <c r="B6" s="11" t="s">
        <v>50</v>
      </c>
      <c r="C6">
        <f t="shared" si="0"/>
        <v>11</v>
      </c>
      <c r="D6">
        <f t="shared" si="1"/>
        <v>12</v>
      </c>
      <c r="E6">
        <v>1</v>
      </c>
      <c r="F6">
        <v>1</v>
      </c>
      <c r="G6">
        <v>1</v>
      </c>
      <c r="H6">
        <v>1</v>
      </c>
      <c r="K6">
        <v>1</v>
      </c>
      <c r="L6">
        <v>1</v>
      </c>
      <c r="Q6">
        <v>1</v>
      </c>
      <c r="R6">
        <v>1</v>
      </c>
      <c r="S6">
        <v>1</v>
      </c>
      <c r="V6">
        <v>1</v>
      </c>
      <c r="W6">
        <v>1</v>
      </c>
      <c r="X6">
        <v>1</v>
      </c>
    </row>
    <row r="7" spans="1:24" x14ac:dyDescent="0.25">
      <c r="A7" s="11" t="s">
        <v>69</v>
      </c>
      <c r="B7" s="11" t="s">
        <v>73</v>
      </c>
      <c r="C7">
        <f t="shared" si="0"/>
        <v>11</v>
      </c>
      <c r="D7">
        <f t="shared" si="1"/>
        <v>8</v>
      </c>
      <c r="E7">
        <v>1</v>
      </c>
      <c r="F7">
        <v>1</v>
      </c>
      <c r="K7">
        <v>1</v>
      </c>
      <c r="L7">
        <v>1</v>
      </c>
      <c r="P7">
        <v>1</v>
      </c>
      <c r="R7">
        <v>1</v>
      </c>
      <c r="S7">
        <v>1</v>
      </c>
      <c r="T7">
        <v>4</v>
      </c>
    </row>
    <row r="8" spans="1:24" x14ac:dyDescent="0.25">
      <c r="A8" s="11" t="s">
        <v>170</v>
      </c>
      <c r="B8" s="11" t="s">
        <v>66</v>
      </c>
      <c r="C8">
        <f t="shared" si="0"/>
        <v>10</v>
      </c>
      <c r="D8">
        <f t="shared" si="1"/>
        <v>11</v>
      </c>
      <c r="F8">
        <v>1</v>
      </c>
      <c r="K8">
        <v>1</v>
      </c>
      <c r="L8">
        <v>1</v>
      </c>
      <c r="O8">
        <v>1</v>
      </c>
      <c r="P8">
        <v>1</v>
      </c>
      <c r="Q8">
        <v>1</v>
      </c>
      <c r="R8">
        <v>1</v>
      </c>
      <c r="S8">
        <v>1</v>
      </c>
      <c r="V8">
        <v>1</v>
      </c>
      <c r="W8">
        <v>1</v>
      </c>
      <c r="X8">
        <v>1</v>
      </c>
    </row>
    <row r="9" spans="1:24" x14ac:dyDescent="0.25">
      <c r="A9" s="11" t="s">
        <v>268</v>
      </c>
      <c r="B9" s="11" t="s">
        <v>73</v>
      </c>
      <c r="C9">
        <f t="shared" si="0"/>
        <v>10</v>
      </c>
      <c r="D9">
        <f t="shared" si="1"/>
        <v>7</v>
      </c>
      <c r="K9">
        <v>1</v>
      </c>
      <c r="L9">
        <v>1</v>
      </c>
      <c r="O9">
        <v>1</v>
      </c>
      <c r="P9">
        <v>1</v>
      </c>
      <c r="R9">
        <v>1</v>
      </c>
      <c r="S9">
        <v>1</v>
      </c>
      <c r="T9">
        <v>4</v>
      </c>
    </row>
    <row r="10" spans="1:24" x14ac:dyDescent="0.25">
      <c r="A10" s="11" t="s">
        <v>334</v>
      </c>
      <c r="B10" s="11" t="s">
        <v>125</v>
      </c>
      <c r="C10">
        <f t="shared" si="0"/>
        <v>7</v>
      </c>
      <c r="D10">
        <f t="shared" si="1"/>
        <v>4</v>
      </c>
      <c r="L10">
        <v>1</v>
      </c>
      <c r="R10">
        <v>1</v>
      </c>
      <c r="T10">
        <v>4</v>
      </c>
      <c r="V10">
        <v>1</v>
      </c>
    </row>
    <row r="11" spans="1:24" x14ac:dyDescent="0.25">
      <c r="A11" s="11" t="s">
        <v>70</v>
      </c>
      <c r="B11" s="11" t="s">
        <v>52</v>
      </c>
      <c r="C11">
        <f t="shared" si="0"/>
        <v>7</v>
      </c>
      <c r="D11">
        <f t="shared" si="1"/>
        <v>5</v>
      </c>
      <c r="E11">
        <v>1</v>
      </c>
      <c r="T11">
        <v>4</v>
      </c>
      <c r="V11">
        <v>1</v>
      </c>
      <c r="W11">
        <v>1</v>
      </c>
      <c r="X11">
        <v>1</v>
      </c>
    </row>
    <row r="12" spans="1:24" x14ac:dyDescent="0.25">
      <c r="A12" s="11" t="s">
        <v>270</v>
      </c>
      <c r="B12" s="11" t="s">
        <v>71</v>
      </c>
      <c r="C12">
        <f t="shared" si="0"/>
        <v>5</v>
      </c>
      <c r="D12">
        <f t="shared" si="1"/>
        <v>5</v>
      </c>
      <c r="K12">
        <v>1</v>
      </c>
      <c r="L12">
        <v>1</v>
      </c>
      <c r="O12">
        <v>1</v>
      </c>
      <c r="P12">
        <v>1</v>
      </c>
      <c r="R12">
        <v>1</v>
      </c>
    </row>
    <row r="13" spans="1:24" x14ac:dyDescent="0.25">
      <c r="A13" s="11" t="s">
        <v>131</v>
      </c>
      <c r="B13" s="11" t="s">
        <v>73</v>
      </c>
      <c r="C13">
        <f t="shared" si="0"/>
        <v>4</v>
      </c>
      <c r="D13">
        <f t="shared" si="1"/>
        <v>4</v>
      </c>
      <c r="E13">
        <v>1</v>
      </c>
      <c r="F13">
        <v>1</v>
      </c>
      <c r="P13">
        <v>1</v>
      </c>
      <c r="R13">
        <v>1</v>
      </c>
    </row>
    <row r="14" spans="1:24" x14ac:dyDescent="0.25">
      <c r="A14" s="11" t="s">
        <v>234</v>
      </c>
      <c r="B14" s="11" t="s">
        <v>118</v>
      </c>
      <c r="C14">
        <f t="shared" si="0"/>
        <v>3</v>
      </c>
      <c r="D14">
        <f t="shared" si="1"/>
        <v>3</v>
      </c>
      <c r="E14">
        <v>1</v>
      </c>
      <c r="F14">
        <v>1</v>
      </c>
      <c r="K14">
        <v>1</v>
      </c>
    </row>
    <row r="15" spans="1:24" x14ac:dyDescent="0.25">
      <c r="A15" s="11" t="s">
        <v>269</v>
      </c>
      <c r="B15" s="11" t="s">
        <v>73</v>
      </c>
      <c r="C15">
        <f t="shared" si="0"/>
        <v>3</v>
      </c>
      <c r="D15">
        <f t="shared" si="1"/>
        <v>3</v>
      </c>
      <c r="K15">
        <v>1</v>
      </c>
      <c r="L15">
        <v>1</v>
      </c>
      <c r="S15">
        <v>1</v>
      </c>
    </row>
    <row r="16" spans="1:24" x14ac:dyDescent="0.25">
      <c r="A16" s="11" t="s">
        <v>112</v>
      </c>
      <c r="B16" s="11" t="s">
        <v>71</v>
      </c>
      <c r="C16">
        <f t="shared" si="0"/>
        <v>3</v>
      </c>
      <c r="D16">
        <f t="shared" si="1"/>
        <v>3</v>
      </c>
      <c r="K16">
        <v>1</v>
      </c>
      <c r="L16">
        <v>1</v>
      </c>
      <c r="S16">
        <v>1</v>
      </c>
    </row>
    <row r="17" spans="1:24" x14ac:dyDescent="0.25">
      <c r="A17" s="11" t="s">
        <v>130</v>
      </c>
      <c r="B17" s="11" t="s">
        <v>50</v>
      </c>
      <c r="C17">
        <f t="shared" si="0"/>
        <v>3</v>
      </c>
      <c r="D17">
        <f t="shared" si="1"/>
        <v>2</v>
      </c>
      <c r="E17">
        <v>1</v>
      </c>
      <c r="T17">
        <v>2</v>
      </c>
    </row>
    <row r="18" spans="1:24" x14ac:dyDescent="0.25">
      <c r="A18" s="11" t="s">
        <v>171</v>
      </c>
      <c r="B18" s="11" t="s">
        <v>164</v>
      </c>
      <c r="C18">
        <f t="shared" si="0"/>
        <v>2</v>
      </c>
      <c r="D18">
        <f t="shared" si="1"/>
        <v>2</v>
      </c>
      <c r="F18">
        <v>1</v>
      </c>
      <c r="L18">
        <v>1</v>
      </c>
    </row>
    <row r="19" spans="1:24" x14ac:dyDescent="0.25">
      <c r="A19" s="11" t="s">
        <v>112</v>
      </c>
      <c r="B19" s="11" t="s">
        <v>71</v>
      </c>
      <c r="C19">
        <f t="shared" si="0"/>
        <v>2</v>
      </c>
      <c r="D19">
        <f t="shared" si="1"/>
        <v>2</v>
      </c>
      <c r="F19">
        <v>1</v>
      </c>
      <c r="R19">
        <v>1</v>
      </c>
    </row>
    <row r="20" spans="1:24" x14ac:dyDescent="0.25">
      <c r="A20" s="11" t="s">
        <v>332</v>
      </c>
      <c r="B20" s="11" t="s">
        <v>73</v>
      </c>
      <c r="C20">
        <f t="shared" si="0"/>
        <v>2</v>
      </c>
      <c r="D20">
        <f t="shared" si="1"/>
        <v>2</v>
      </c>
      <c r="L20">
        <v>1</v>
      </c>
      <c r="R20">
        <v>1</v>
      </c>
    </row>
    <row r="21" spans="1:24" x14ac:dyDescent="0.25">
      <c r="A21" s="11" t="s">
        <v>333</v>
      </c>
      <c r="B21" s="11" t="s">
        <v>73</v>
      </c>
      <c r="C21">
        <f t="shared" si="0"/>
        <v>2</v>
      </c>
      <c r="D21">
        <f t="shared" si="1"/>
        <v>2</v>
      </c>
      <c r="L21">
        <v>1</v>
      </c>
      <c r="R21">
        <v>1</v>
      </c>
    </row>
    <row r="22" spans="1:24" x14ac:dyDescent="0.25">
      <c r="A22" s="11" t="s">
        <v>435</v>
      </c>
      <c r="B22" s="11" t="s">
        <v>125</v>
      </c>
      <c r="C22">
        <f t="shared" si="0"/>
        <v>2</v>
      </c>
      <c r="D22">
        <f t="shared" si="1"/>
        <v>3</v>
      </c>
      <c r="V22">
        <v>1</v>
      </c>
      <c r="W22">
        <v>1</v>
      </c>
      <c r="X22">
        <v>1</v>
      </c>
    </row>
    <row r="23" spans="1:24" x14ac:dyDescent="0.25">
      <c r="A23" s="11" t="s">
        <v>169</v>
      </c>
      <c r="B23" s="11" t="s">
        <v>63</v>
      </c>
      <c r="C23">
        <f t="shared" si="0"/>
        <v>1</v>
      </c>
      <c r="D23">
        <f t="shared" si="1"/>
        <v>1</v>
      </c>
      <c r="F23">
        <v>1</v>
      </c>
    </row>
    <row r="24" spans="1:24" x14ac:dyDescent="0.25">
      <c r="A24" s="11" t="s">
        <v>225</v>
      </c>
      <c r="B24" s="11" t="s">
        <v>63</v>
      </c>
      <c r="C24">
        <f t="shared" si="0"/>
        <v>1</v>
      </c>
      <c r="D24">
        <f t="shared" si="1"/>
        <v>1</v>
      </c>
      <c r="F24">
        <v>1</v>
      </c>
    </row>
    <row r="25" spans="1:24" x14ac:dyDescent="0.25">
      <c r="A25" s="11" t="s">
        <v>230</v>
      </c>
      <c r="B25" s="11" t="s">
        <v>63</v>
      </c>
      <c r="C25">
        <f t="shared" si="0"/>
        <v>1</v>
      </c>
      <c r="D25">
        <f t="shared" si="1"/>
        <v>1</v>
      </c>
      <c r="F25">
        <v>1</v>
      </c>
    </row>
    <row r="26" spans="1:24" x14ac:dyDescent="0.25">
      <c r="A26" s="11" t="s">
        <v>271</v>
      </c>
      <c r="B26" s="11" t="s">
        <v>71</v>
      </c>
      <c r="C26">
        <f t="shared" si="0"/>
        <v>1</v>
      </c>
      <c r="D26">
        <f t="shared" si="1"/>
        <v>1</v>
      </c>
      <c r="K26">
        <v>1</v>
      </c>
    </row>
    <row r="27" spans="1:24" x14ac:dyDescent="0.25">
      <c r="A27" s="11" t="s">
        <v>331</v>
      </c>
      <c r="B27" s="11" t="s">
        <v>164</v>
      </c>
      <c r="C27">
        <f t="shared" si="0"/>
        <v>1</v>
      </c>
      <c r="D27">
        <f t="shared" si="1"/>
        <v>1</v>
      </c>
      <c r="L27">
        <v>1</v>
      </c>
    </row>
    <row r="28" spans="1:24" x14ac:dyDescent="0.25">
      <c r="A28" s="11" t="s">
        <v>335</v>
      </c>
      <c r="B28" s="11" t="s">
        <v>307</v>
      </c>
      <c r="C28">
        <f t="shared" si="0"/>
        <v>1</v>
      </c>
      <c r="D28">
        <f t="shared" si="1"/>
        <v>1</v>
      </c>
      <c r="L28">
        <v>1</v>
      </c>
    </row>
    <row r="29" spans="1:24" x14ac:dyDescent="0.25">
      <c r="A29" s="11" t="s">
        <v>398</v>
      </c>
      <c r="B29" s="11" t="s">
        <v>383</v>
      </c>
      <c r="C29">
        <f t="shared" si="0"/>
        <v>1</v>
      </c>
      <c r="D29">
        <f t="shared" si="1"/>
        <v>1</v>
      </c>
      <c r="Q29">
        <v>1</v>
      </c>
    </row>
    <row r="30" spans="1:24" x14ac:dyDescent="0.25">
      <c r="A30" s="11" t="s">
        <v>436</v>
      </c>
      <c r="B30" s="11" t="s">
        <v>55</v>
      </c>
      <c r="C30">
        <f t="shared" si="0"/>
        <v>1</v>
      </c>
      <c r="D30">
        <f t="shared" si="1"/>
        <v>1</v>
      </c>
      <c r="V30">
        <v>1</v>
      </c>
    </row>
  </sheetData>
  <autoFilter ref="A1:X34" xr:uid="{EBC38F8B-E16F-4EC0-8210-993A91ED1490}">
    <sortState xmlns:xlrd2="http://schemas.microsoft.com/office/spreadsheetml/2017/richdata2" ref="A2:X30">
      <sortCondition descending="1" ref="C1:C3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C12F3-EA99-40F9-BF6C-D0135AFE4421}">
  <dimension ref="A1:X24"/>
  <sheetViews>
    <sheetView workbookViewId="0">
      <selection activeCell="B28" sqref="B28"/>
    </sheetView>
  </sheetViews>
  <sheetFormatPr defaultRowHeight="15" x14ac:dyDescent="0.25"/>
  <cols>
    <col min="1" max="1" width="27.7109375" bestFit="1" customWidth="1"/>
    <col min="2" max="2" width="24" customWidth="1"/>
    <col min="4" max="11" width="13.5703125" customWidth="1"/>
    <col min="12" max="12" width="15.7109375" customWidth="1"/>
    <col min="13" max="24" width="13.5703125" customWidth="1"/>
  </cols>
  <sheetData>
    <row r="1" spans="1:24" ht="49.5" customHeight="1" thickBot="1" x14ac:dyDescent="0.45">
      <c r="A1" s="9" t="s">
        <v>27</v>
      </c>
      <c r="B1" s="16">
        <v>2015</v>
      </c>
      <c r="C1" s="2" t="s">
        <v>1</v>
      </c>
      <c r="D1" s="2" t="s">
        <v>119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120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232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249</v>
      </c>
      <c r="K2" s="5">
        <v>46039</v>
      </c>
      <c r="L2" s="5">
        <v>46047</v>
      </c>
      <c r="M2" s="5" t="s">
        <v>249</v>
      </c>
      <c r="N2" s="7" t="s">
        <v>249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424</v>
      </c>
      <c r="U2" s="5" t="s">
        <v>249</v>
      </c>
      <c r="V2" s="5">
        <v>46129</v>
      </c>
      <c r="W2" s="5">
        <v>46130</v>
      </c>
      <c r="X2" s="5">
        <v>46131</v>
      </c>
    </row>
    <row r="3" spans="1:24" x14ac:dyDescent="0.25">
      <c r="A3" s="11" t="s">
        <v>132</v>
      </c>
      <c r="B3" s="11" t="s">
        <v>118</v>
      </c>
      <c r="C3">
        <f t="shared" ref="C3:C22" si="0">E3+F3+G3+H3+I3+J3+K3+L3+M3+N3+O3+P3+Q3+R3+S3+T3+U3+V3+X3</f>
        <v>14</v>
      </c>
      <c r="D3">
        <f t="shared" ref="D3:D22" si="1">COUNT(E3:X3)</f>
        <v>12</v>
      </c>
      <c r="E3">
        <v>1</v>
      </c>
      <c r="F3">
        <v>1</v>
      </c>
      <c r="K3">
        <v>1</v>
      </c>
      <c r="L3">
        <v>1</v>
      </c>
      <c r="O3">
        <v>1</v>
      </c>
      <c r="P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1" t="s">
        <v>183</v>
      </c>
      <c r="B4" s="11" t="s">
        <v>66</v>
      </c>
      <c r="C4">
        <f t="shared" si="0"/>
        <v>12</v>
      </c>
      <c r="D4">
        <f t="shared" si="1"/>
        <v>10</v>
      </c>
      <c r="E4">
        <v>1</v>
      </c>
      <c r="F4">
        <v>1</v>
      </c>
      <c r="K4">
        <v>1</v>
      </c>
      <c r="L4">
        <v>1</v>
      </c>
      <c r="O4">
        <v>1</v>
      </c>
      <c r="P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1" t="s">
        <v>336</v>
      </c>
      <c r="B5" s="11" t="s">
        <v>125</v>
      </c>
      <c r="C5">
        <f t="shared" si="0"/>
        <v>11</v>
      </c>
      <c r="D5">
        <f t="shared" si="1"/>
        <v>9</v>
      </c>
      <c r="L5">
        <v>1</v>
      </c>
      <c r="O5">
        <v>1</v>
      </c>
      <c r="P5">
        <v>1</v>
      </c>
      <c r="R5">
        <v>1</v>
      </c>
      <c r="S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1" t="s">
        <v>133</v>
      </c>
      <c r="B6" s="11" t="s">
        <v>55</v>
      </c>
      <c r="C6">
        <f t="shared" si="0"/>
        <v>10</v>
      </c>
      <c r="D6">
        <f t="shared" si="1"/>
        <v>8</v>
      </c>
      <c r="E6">
        <v>1</v>
      </c>
      <c r="G6">
        <v>1</v>
      </c>
      <c r="R6">
        <v>1</v>
      </c>
      <c r="S6">
        <v>1</v>
      </c>
      <c r="T6">
        <v>4</v>
      </c>
      <c r="V6">
        <v>1</v>
      </c>
      <c r="W6">
        <v>1</v>
      </c>
      <c r="X6">
        <v>1</v>
      </c>
    </row>
    <row r="7" spans="1:24" x14ac:dyDescent="0.25">
      <c r="A7" s="11" t="s">
        <v>223</v>
      </c>
      <c r="B7" s="11" t="s">
        <v>66</v>
      </c>
      <c r="C7">
        <f t="shared" si="0"/>
        <v>9</v>
      </c>
      <c r="D7">
        <f t="shared" si="1"/>
        <v>10</v>
      </c>
      <c r="F7">
        <v>1</v>
      </c>
      <c r="K7">
        <v>1</v>
      </c>
      <c r="L7">
        <v>1</v>
      </c>
      <c r="O7">
        <v>1</v>
      </c>
      <c r="P7">
        <v>1</v>
      </c>
      <c r="Q7">
        <v>1</v>
      </c>
      <c r="S7">
        <v>1</v>
      </c>
      <c r="V7">
        <v>1</v>
      </c>
      <c r="W7">
        <v>1</v>
      </c>
      <c r="X7">
        <v>1</v>
      </c>
    </row>
    <row r="8" spans="1:24" x14ac:dyDescent="0.25">
      <c r="A8" s="11" t="s">
        <v>74</v>
      </c>
      <c r="B8" s="11" t="s">
        <v>71</v>
      </c>
      <c r="C8">
        <f t="shared" si="0"/>
        <v>9</v>
      </c>
      <c r="D8">
        <f t="shared" si="1"/>
        <v>10</v>
      </c>
      <c r="E8">
        <v>1</v>
      </c>
      <c r="K8">
        <v>1</v>
      </c>
      <c r="L8">
        <v>1</v>
      </c>
      <c r="O8">
        <v>1</v>
      </c>
      <c r="P8">
        <v>1</v>
      </c>
      <c r="R8">
        <v>1</v>
      </c>
      <c r="S8">
        <v>1</v>
      </c>
      <c r="V8">
        <v>1</v>
      </c>
      <c r="W8">
        <v>1</v>
      </c>
      <c r="X8">
        <v>1</v>
      </c>
    </row>
    <row r="9" spans="1:24" x14ac:dyDescent="0.25">
      <c r="A9" s="11" t="s">
        <v>222</v>
      </c>
      <c r="B9" s="11" t="s">
        <v>63</v>
      </c>
      <c r="C9">
        <f t="shared" si="0"/>
        <v>9</v>
      </c>
      <c r="D9">
        <f t="shared" si="1"/>
        <v>7</v>
      </c>
      <c r="F9">
        <v>1</v>
      </c>
      <c r="O9">
        <v>1</v>
      </c>
      <c r="P9">
        <v>1</v>
      </c>
      <c r="T9">
        <v>4</v>
      </c>
      <c r="V9">
        <v>1</v>
      </c>
      <c r="W9">
        <v>1</v>
      </c>
      <c r="X9">
        <v>1</v>
      </c>
    </row>
    <row r="10" spans="1:24" x14ac:dyDescent="0.25">
      <c r="A10" s="11" t="s">
        <v>76</v>
      </c>
      <c r="B10" s="11" t="s">
        <v>77</v>
      </c>
      <c r="C10">
        <f t="shared" si="0"/>
        <v>7</v>
      </c>
      <c r="D10">
        <f t="shared" si="1"/>
        <v>5</v>
      </c>
      <c r="E10">
        <v>1</v>
      </c>
      <c r="F10">
        <v>1</v>
      </c>
      <c r="T10">
        <v>4</v>
      </c>
      <c r="W10">
        <v>1</v>
      </c>
      <c r="X10">
        <v>1</v>
      </c>
    </row>
    <row r="11" spans="1:24" x14ac:dyDescent="0.25">
      <c r="A11" s="11" t="s">
        <v>277</v>
      </c>
      <c r="B11" s="11" t="s">
        <v>71</v>
      </c>
      <c r="C11">
        <f t="shared" si="0"/>
        <v>4</v>
      </c>
      <c r="D11">
        <f t="shared" si="1"/>
        <v>4</v>
      </c>
      <c r="K11">
        <v>1</v>
      </c>
      <c r="L11">
        <v>1</v>
      </c>
      <c r="R11">
        <v>1</v>
      </c>
      <c r="S11">
        <v>1</v>
      </c>
    </row>
    <row r="12" spans="1:24" x14ac:dyDescent="0.25">
      <c r="A12" s="11" t="s">
        <v>194</v>
      </c>
      <c r="B12" s="11" t="s">
        <v>72</v>
      </c>
      <c r="C12">
        <f t="shared" si="0"/>
        <v>4</v>
      </c>
      <c r="D12">
        <f t="shared" si="1"/>
        <v>3</v>
      </c>
      <c r="E12">
        <v>1</v>
      </c>
      <c r="K12">
        <v>1</v>
      </c>
      <c r="T12">
        <v>2</v>
      </c>
    </row>
    <row r="13" spans="1:24" x14ac:dyDescent="0.25">
      <c r="A13" s="11" t="s">
        <v>167</v>
      </c>
      <c r="B13" s="11" t="s">
        <v>73</v>
      </c>
      <c r="C13">
        <f t="shared" si="0"/>
        <v>3</v>
      </c>
      <c r="D13">
        <f t="shared" si="1"/>
        <v>3</v>
      </c>
      <c r="F13">
        <v>1</v>
      </c>
      <c r="L13">
        <v>1</v>
      </c>
      <c r="P13">
        <v>1</v>
      </c>
    </row>
    <row r="14" spans="1:24" x14ac:dyDescent="0.25">
      <c r="A14" s="11" t="s">
        <v>282</v>
      </c>
      <c r="B14" s="11" t="s">
        <v>71</v>
      </c>
      <c r="C14">
        <f t="shared" si="0"/>
        <v>3</v>
      </c>
      <c r="D14">
        <f t="shared" si="1"/>
        <v>3</v>
      </c>
      <c r="K14">
        <v>1</v>
      </c>
      <c r="R14">
        <v>1</v>
      </c>
      <c r="S14">
        <v>1</v>
      </c>
    </row>
    <row r="15" spans="1:24" x14ac:dyDescent="0.25">
      <c r="A15" s="11" t="s">
        <v>75</v>
      </c>
      <c r="B15" s="11" t="s">
        <v>77</v>
      </c>
      <c r="C15">
        <f t="shared" si="0"/>
        <v>3</v>
      </c>
      <c r="D15">
        <f t="shared" si="1"/>
        <v>4</v>
      </c>
      <c r="E15">
        <v>1</v>
      </c>
      <c r="V15">
        <v>1</v>
      </c>
      <c r="W15">
        <v>1</v>
      </c>
      <c r="X15">
        <v>1</v>
      </c>
    </row>
    <row r="16" spans="1:24" x14ac:dyDescent="0.25">
      <c r="A16" s="11" t="s">
        <v>165</v>
      </c>
      <c r="B16" s="11" t="s">
        <v>164</v>
      </c>
      <c r="C16">
        <f t="shared" si="0"/>
        <v>2</v>
      </c>
      <c r="D16">
        <f t="shared" si="1"/>
        <v>2</v>
      </c>
      <c r="F16">
        <v>1</v>
      </c>
      <c r="L16">
        <v>1</v>
      </c>
    </row>
    <row r="17" spans="1:18" x14ac:dyDescent="0.25">
      <c r="A17" s="11" t="s">
        <v>221</v>
      </c>
      <c r="B17" s="11" t="s">
        <v>164</v>
      </c>
      <c r="C17">
        <f t="shared" si="0"/>
        <v>2</v>
      </c>
      <c r="D17">
        <f t="shared" si="1"/>
        <v>2</v>
      </c>
      <c r="F17">
        <v>1</v>
      </c>
      <c r="L17">
        <v>1</v>
      </c>
    </row>
    <row r="18" spans="1:18" x14ac:dyDescent="0.25">
      <c r="A18" s="11" t="s">
        <v>280</v>
      </c>
      <c r="B18" s="11" t="s">
        <v>73</v>
      </c>
      <c r="C18">
        <f t="shared" si="0"/>
        <v>2</v>
      </c>
      <c r="D18">
        <f t="shared" si="1"/>
        <v>2</v>
      </c>
      <c r="K18">
        <v>1</v>
      </c>
      <c r="L18">
        <v>1</v>
      </c>
    </row>
    <row r="19" spans="1:18" x14ac:dyDescent="0.25">
      <c r="A19" s="11" t="s">
        <v>281</v>
      </c>
      <c r="B19" s="11" t="s">
        <v>73</v>
      </c>
      <c r="C19">
        <f t="shared" si="0"/>
        <v>2</v>
      </c>
      <c r="D19">
        <f t="shared" si="1"/>
        <v>2</v>
      </c>
      <c r="K19">
        <v>1</v>
      </c>
      <c r="L19">
        <v>1</v>
      </c>
    </row>
    <row r="20" spans="1:18" x14ac:dyDescent="0.25">
      <c r="A20" s="11" t="s">
        <v>283</v>
      </c>
      <c r="B20" s="11" t="s">
        <v>72</v>
      </c>
      <c r="C20">
        <f t="shared" si="0"/>
        <v>2</v>
      </c>
      <c r="D20">
        <f t="shared" si="1"/>
        <v>2</v>
      </c>
      <c r="K20">
        <v>1</v>
      </c>
      <c r="R20">
        <v>1</v>
      </c>
    </row>
    <row r="21" spans="1:18" x14ac:dyDescent="0.25">
      <c r="A21" s="11" t="s">
        <v>166</v>
      </c>
      <c r="B21" s="11" t="s">
        <v>63</v>
      </c>
      <c r="C21">
        <f t="shared" si="0"/>
        <v>1</v>
      </c>
      <c r="D21">
        <f t="shared" si="1"/>
        <v>1</v>
      </c>
      <c r="F21">
        <v>1</v>
      </c>
    </row>
    <row r="22" spans="1:18" x14ac:dyDescent="0.25">
      <c r="A22" s="11" t="s">
        <v>337</v>
      </c>
      <c r="B22" s="11" t="s">
        <v>71</v>
      </c>
      <c r="C22">
        <f t="shared" si="0"/>
        <v>1</v>
      </c>
      <c r="D22">
        <f t="shared" si="1"/>
        <v>1</v>
      </c>
      <c r="L22">
        <v>1</v>
      </c>
    </row>
    <row r="23" spans="1:18" x14ac:dyDescent="0.25">
      <c r="A23" s="11"/>
    </row>
    <row r="24" spans="1:18" x14ac:dyDescent="0.25">
      <c r="A24" s="11"/>
    </row>
  </sheetData>
  <autoFilter ref="A1:X36" xr:uid="{E80C12F3-EA99-40F9-BF6C-D0135AFE4421}">
    <sortState xmlns:xlrd2="http://schemas.microsoft.com/office/spreadsheetml/2017/richdata2" ref="A2:X24">
      <sortCondition descending="1" ref="C1:C36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42CF-B807-4DAE-8C0A-7C47ED748160}">
  <dimension ref="A1:X28"/>
  <sheetViews>
    <sheetView workbookViewId="0">
      <selection activeCell="B31" sqref="B31"/>
    </sheetView>
  </sheetViews>
  <sheetFormatPr defaultRowHeight="15" x14ac:dyDescent="0.25"/>
  <cols>
    <col min="1" max="1" width="26.28515625" bestFit="1" customWidth="1"/>
    <col min="2" max="2" width="25.85546875" customWidth="1"/>
    <col min="4" max="11" width="13.5703125" customWidth="1"/>
    <col min="12" max="12" width="15.42578125" customWidth="1"/>
    <col min="13" max="23" width="13.5703125" customWidth="1"/>
    <col min="24" max="24" width="10.42578125" customWidth="1"/>
  </cols>
  <sheetData>
    <row r="1" spans="1:24" ht="49.5" customHeight="1" thickBot="1" x14ac:dyDescent="0.45">
      <c r="A1" s="10" t="s">
        <v>28</v>
      </c>
      <c r="B1" s="14">
        <v>2014</v>
      </c>
      <c r="C1" s="2" t="s">
        <v>1</v>
      </c>
      <c r="D1" s="2" t="s">
        <v>119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423</v>
      </c>
      <c r="U1" s="1" t="s">
        <v>20</v>
      </c>
      <c r="V1" s="1" t="s">
        <v>21</v>
      </c>
      <c r="W1" s="1" t="s">
        <v>22</v>
      </c>
      <c r="X1" s="1" t="s">
        <v>120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232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249</v>
      </c>
      <c r="K2" s="5">
        <v>46039</v>
      </c>
      <c r="L2" s="5">
        <v>46047</v>
      </c>
      <c r="M2" s="5" t="s">
        <v>249</v>
      </c>
      <c r="N2" s="7" t="s">
        <v>249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424</v>
      </c>
      <c r="U2" s="5" t="s">
        <v>249</v>
      </c>
      <c r="V2" s="5">
        <v>46129</v>
      </c>
      <c r="W2" s="5">
        <v>46130</v>
      </c>
      <c r="X2" s="5">
        <v>46131</v>
      </c>
    </row>
    <row r="3" spans="1:24" x14ac:dyDescent="0.25">
      <c r="A3" s="11" t="s">
        <v>135</v>
      </c>
      <c r="B3" s="11" t="s">
        <v>52</v>
      </c>
      <c r="C3">
        <f t="shared" ref="C3:C28" si="0">E3+F3+G3+H3+I3+J3+K3+L3+M3+N3+O3+P3+Q3+R3+S3+T3+U3+V3+X3</f>
        <v>15</v>
      </c>
      <c r="D3">
        <f t="shared" ref="D3:D28" si="1">COUNT(E3:X3)</f>
        <v>13</v>
      </c>
      <c r="E3">
        <v>1</v>
      </c>
      <c r="F3">
        <v>1</v>
      </c>
      <c r="G3">
        <v>1</v>
      </c>
      <c r="H3">
        <v>1</v>
      </c>
      <c r="K3">
        <v>1</v>
      </c>
      <c r="O3">
        <v>1</v>
      </c>
      <c r="P3">
        <v>1</v>
      </c>
      <c r="Q3">
        <v>1</v>
      </c>
      <c r="R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1" t="s">
        <v>82</v>
      </c>
      <c r="B4" s="11" t="s">
        <v>55</v>
      </c>
      <c r="C4">
        <f t="shared" si="0"/>
        <v>15</v>
      </c>
      <c r="D4">
        <f t="shared" si="1"/>
        <v>13</v>
      </c>
      <c r="E4">
        <v>1</v>
      </c>
      <c r="F4">
        <v>1</v>
      </c>
      <c r="G4">
        <v>1</v>
      </c>
      <c r="H4">
        <v>1</v>
      </c>
      <c r="K4">
        <v>1</v>
      </c>
      <c r="O4">
        <v>1</v>
      </c>
      <c r="P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1" t="s">
        <v>85</v>
      </c>
      <c r="B5" s="11" t="s">
        <v>55</v>
      </c>
      <c r="C5">
        <f t="shared" si="0"/>
        <v>15</v>
      </c>
      <c r="D5">
        <f t="shared" si="1"/>
        <v>13</v>
      </c>
      <c r="E5">
        <v>1</v>
      </c>
      <c r="F5">
        <v>1</v>
      </c>
      <c r="G5">
        <v>1</v>
      </c>
      <c r="H5">
        <v>1</v>
      </c>
      <c r="K5">
        <v>1</v>
      </c>
      <c r="O5">
        <v>1</v>
      </c>
      <c r="P5">
        <v>1</v>
      </c>
      <c r="R5">
        <v>1</v>
      </c>
      <c r="S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1" t="s">
        <v>84</v>
      </c>
      <c r="B6" s="11" t="s">
        <v>52</v>
      </c>
      <c r="C6">
        <f t="shared" si="0"/>
        <v>15</v>
      </c>
      <c r="D6">
        <f t="shared" si="1"/>
        <v>13</v>
      </c>
      <c r="E6">
        <v>1</v>
      </c>
      <c r="F6">
        <v>1</v>
      </c>
      <c r="G6">
        <v>1</v>
      </c>
      <c r="H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4</v>
      </c>
      <c r="V6">
        <v>1</v>
      </c>
      <c r="W6">
        <v>1</v>
      </c>
      <c r="X6">
        <v>1</v>
      </c>
    </row>
    <row r="7" spans="1:24" x14ac:dyDescent="0.25">
      <c r="A7" s="11" t="s">
        <v>83</v>
      </c>
      <c r="B7" s="11" t="s">
        <v>55</v>
      </c>
      <c r="C7">
        <f t="shared" si="0"/>
        <v>13</v>
      </c>
      <c r="D7">
        <f t="shared" si="1"/>
        <v>11</v>
      </c>
      <c r="E7">
        <v>1</v>
      </c>
      <c r="G7">
        <v>1</v>
      </c>
      <c r="H7">
        <v>1</v>
      </c>
      <c r="I7">
        <v>1</v>
      </c>
      <c r="K7">
        <v>1</v>
      </c>
      <c r="L7">
        <v>1</v>
      </c>
      <c r="R7">
        <v>1</v>
      </c>
      <c r="T7">
        <v>4</v>
      </c>
      <c r="V7">
        <v>1</v>
      </c>
      <c r="W7">
        <v>1</v>
      </c>
      <c r="X7">
        <v>1</v>
      </c>
    </row>
    <row r="8" spans="1:24" x14ac:dyDescent="0.25">
      <c r="A8" s="11" t="s">
        <v>136</v>
      </c>
      <c r="B8" s="11" t="s">
        <v>73</v>
      </c>
      <c r="C8">
        <f t="shared" si="0"/>
        <v>13</v>
      </c>
      <c r="D8">
        <f t="shared" si="1"/>
        <v>11</v>
      </c>
      <c r="E8">
        <v>1</v>
      </c>
      <c r="F8">
        <v>1</v>
      </c>
      <c r="K8">
        <v>1</v>
      </c>
      <c r="L8">
        <v>1</v>
      </c>
      <c r="O8">
        <v>1</v>
      </c>
      <c r="P8">
        <v>1</v>
      </c>
      <c r="S8">
        <v>1</v>
      </c>
      <c r="T8">
        <v>4</v>
      </c>
      <c r="V8">
        <v>1</v>
      </c>
      <c r="W8">
        <v>1</v>
      </c>
      <c r="X8">
        <v>1</v>
      </c>
    </row>
    <row r="9" spans="1:24" x14ac:dyDescent="0.25">
      <c r="A9" s="11" t="s">
        <v>134</v>
      </c>
      <c r="B9" s="11" t="s">
        <v>50</v>
      </c>
      <c r="C9">
        <f t="shared" si="0"/>
        <v>13</v>
      </c>
      <c r="D9">
        <f t="shared" si="1"/>
        <v>11</v>
      </c>
      <c r="E9">
        <v>1</v>
      </c>
      <c r="K9">
        <v>1</v>
      </c>
      <c r="L9">
        <v>1</v>
      </c>
      <c r="O9">
        <v>1</v>
      </c>
      <c r="P9">
        <v>1</v>
      </c>
      <c r="R9">
        <v>1</v>
      </c>
      <c r="S9">
        <v>1</v>
      </c>
      <c r="T9">
        <v>4</v>
      </c>
      <c r="V9">
        <v>1</v>
      </c>
      <c r="W9">
        <v>1</v>
      </c>
      <c r="X9">
        <v>1</v>
      </c>
    </row>
    <row r="10" spans="1:24" x14ac:dyDescent="0.25">
      <c r="A10" s="11" t="s">
        <v>81</v>
      </c>
      <c r="B10" s="11" t="s">
        <v>71</v>
      </c>
      <c r="C10">
        <f t="shared" si="0"/>
        <v>12</v>
      </c>
      <c r="D10">
        <f t="shared" si="1"/>
        <v>9</v>
      </c>
      <c r="E10">
        <v>1</v>
      </c>
      <c r="F10">
        <v>1</v>
      </c>
      <c r="K10">
        <v>1</v>
      </c>
      <c r="L10">
        <v>1</v>
      </c>
      <c r="O10">
        <v>1</v>
      </c>
      <c r="P10">
        <v>1</v>
      </c>
      <c r="R10">
        <v>1</v>
      </c>
      <c r="S10">
        <v>1</v>
      </c>
      <c r="T10">
        <v>4</v>
      </c>
    </row>
    <row r="11" spans="1:24" x14ac:dyDescent="0.25">
      <c r="A11" s="11" t="s">
        <v>184</v>
      </c>
      <c r="B11" s="11" t="s">
        <v>179</v>
      </c>
      <c r="C11">
        <f t="shared" si="0"/>
        <v>10</v>
      </c>
      <c r="D11">
        <f t="shared" si="1"/>
        <v>8</v>
      </c>
      <c r="E11">
        <v>1</v>
      </c>
      <c r="L11">
        <v>1</v>
      </c>
      <c r="O11">
        <v>1</v>
      </c>
      <c r="P11">
        <v>1</v>
      </c>
      <c r="Q11">
        <v>1</v>
      </c>
      <c r="T11">
        <v>4</v>
      </c>
      <c r="V11">
        <v>1</v>
      </c>
      <c r="W11">
        <v>1</v>
      </c>
    </row>
    <row r="12" spans="1:24" x14ac:dyDescent="0.25">
      <c r="A12" s="11" t="s">
        <v>79</v>
      </c>
      <c r="B12" s="11" t="s">
        <v>52</v>
      </c>
      <c r="C12">
        <f t="shared" si="0"/>
        <v>10</v>
      </c>
      <c r="D12">
        <f t="shared" si="1"/>
        <v>11</v>
      </c>
      <c r="E12">
        <v>1</v>
      </c>
      <c r="G12">
        <v>1</v>
      </c>
      <c r="H12">
        <v>1</v>
      </c>
      <c r="O12">
        <v>1</v>
      </c>
      <c r="P12">
        <v>1</v>
      </c>
      <c r="Q12">
        <v>1</v>
      </c>
      <c r="R12">
        <v>1</v>
      </c>
      <c r="S12">
        <v>1</v>
      </c>
      <c r="V12">
        <v>1</v>
      </c>
      <c r="W12">
        <v>1</v>
      </c>
      <c r="X12">
        <v>1</v>
      </c>
    </row>
    <row r="13" spans="1:24" x14ac:dyDescent="0.25">
      <c r="A13" s="11" t="s">
        <v>340</v>
      </c>
      <c r="B13" s="11" t="s">
        <v>73</v>
      </c>
      <c r="C13">
        <f t="shared" si="0"/>
        <v>4</v>
      </c>
      <c r="D13">
        <f t="shared" si="1"/>
        <v>4</v>
      </c>
      <c r="L13">
        <v>1</v>
      </c>
      <c r="O13">
        <v>1</v>
      </c>
      <c r="P13">
        <v>1</v>
      </c>
      <c r="S13">
        <v>1</v>
      </c>
    </row>
    <row r="14" spans="1:24" x14ac:dyDescent="0.25">
      <c r="A14" s="11" t="s">
        <v>224</v>
      </c>
      <c r="B14" s="11" t="s">
        <v>48</v>
      </c>
      <c r="C14">
        <f t="shared" si="0"/>
        <v>4</v>
      </c>
      <c r="D14">
        <f t="shared" si="1"/>
        <v>4</v>
      </c>
      <c r="F14">
        <v>1</v>
      </c>
      <c r="L14">
        <v>1</v>
      </c>
      <c r="R14">
        <v>1</v>
      </c>
      <c r="S14">
        <v>1</v>
      </c>
    </row>
    <row r="15" spans="1:24" x14ac:dyDescent="0.25">
      <c r="A15" s="11" t="s">
        <v>272</v>
      </c>
      <c r="B15" s="11" t="s">
        <v>72</v>
      </c>
      <c r="C15">
        <f t="shared" si="0"/>
        <v>3</v>
      </c>
      <c r="D15">
        <f t="shared" si="1"/>
        <v>3</v>
      </c>
      <c r="K15">
        <v>1</v>
      </c>
      <c r="O15">
        <v>1</v>
      </c>
      <c r="R15">
        <v>1</v>
      </c>
    </row>
    <row r="16" spans="1:24" x14ac:dyDescent="0.25">
      <c r="A16" s="11" t="s">
        <v>372</v>
      </c>
      <c r="B16" s="11" t="s">
        <v>73</v>
      </c>
      <c r="C16">
        <f t="shared" si="0"/>
        <v>3</v>
      </c>
      <c r="D16">
        <f t="shared" si="1"/>
        <v>3</v>
      </c>
      <c r="O16">
        <v>1</v>
      </c>
      <c r="P16">
        <v>1</v>
      </c>
      <c r="S16">
        <v>1</v>
      </c>
    </row>
    <row r="17" spans="1:24" x14ac:dyDescent="0.25">
      <c r="A17" s="11" t="s">
        <v>338</v>
      </c>
      <c r="B17" s="11" t="s">
        <v>73</v>
      </c>
      <c r="C17">
        <f t="shared" si="0"/>
        <v>3</v>
      </c>
      <c r="D17">
        <f t="shared" si="1"/>
        <v>3</v>
      </c>
      <c r="L17">
        <v>1</v>
      </c>
      <c r="R17">
        <v>1</v>
      </c>
      <c r="S17">
        <v>1</v>
      </c>
    </row>
    <row r="18" spans="1:24" x14ac:dyDescent="0.25">
      <c r="A18" s="11" t="s">
        <v>195</v>
      </c>
      <c r="B18" s="11" t="s">
        <v>52</v>
      </c>
      <c r="C18">
        <f t="shared" si="0"/>
        <v>3</v>
      </c>
      <c r="D18">
        <f t="shared" si="1"/>
        <v>3</v>
      </c>
      <c r="E18">
        <v>1</v>
      </c>
      <c r="V18">
        <v>1</v>
      </c>
      <c r="X18">
        <v>1</v>
      </c>
    </row>
    <row r="19" spans="1:24" x14ac:dyDescent="0.25">
      <c r="A19" s="11" t="s">
        <v>78</v>
      </c>
      <c r="B19" s="11" t="s">
        <v>63</v>
      </c>
      <c r="C19">
        <f t="shared" si="0"/>
        <v>2</v>
      </c>
      <c r="D19">
        <f t="shared" si="1"/>
        <v>2</v>
      </c>
      <c r="E19">
        <v>1</v>
      </c>
      <c r="F19">
        <v>1</v>
      </c>
    </row>
    <row r="20" spans="1:24" x14ac:dyDescent="0.25">
      <c r="A20" s="11" t="s">
        <v>137</v>
      </c>
      <c r="B20" s="11" t="s">
        <v>63</v>
      </c>
      <c r="C20">
        <f t="shared" si="0"/>
        <v>2</v>
      </c>
      <c r="D20">
        <f t="shared" si="1"/>
        <v>2</v>
      </c>
      <c r="E20">
        <v>1</v>
      </c>
      <c r="F20">
        <v>1</v>
      </c>
    </row>
    <row r="21" spans="1:24" x14ac:dyDescent="0.25">
      <c r="A21" s="11" t="s">
        <v>168</v>
      </c>
      <c r="B21" s="11" t="s">
        <v>164</v>
      </c>
      <c r="C21">
        <f t="shared" si="0"/>
        <v>2</v>
      </c>
      <c r="D21">
        <f t="shared" si="1"/>
        <v>2</v>
      </c>
      <c r="F21">
        <v>1</v>
      </c>
      <c r="L21">
        <v>1</v>
      </c>
    </row>
    <row r="22" spans="1:24" x14ac:dyDescent="0.25">
      <c r="A22" s="11" t="s">
        <v>371</v>
      </c>
      <c r="B22" s="11" t="s">
        <v>358</v>
      </c>
      <c r="C22">
        <f t="shared" si="0"/>
        <v>2</v>
      </c>
      <c r="D22">
        <f t="shared" si="1"/>
        <v>2</v>
      </c>
      <c r="O22">
        <v>1</v>
      </c>
      <c r="S22">
        <v>1</v>
      </c>
    </row>
    <row r="23" spans="1:24" x14ac:dyDescent="0.25">
      <c r="A23" s="11" t="s">
        <v>339</v>
      </c>
      <c r="B23" s="11" t="s">
        <v>73</v>
      </c>
      <c r="C23">
        <f t="shared" si="0"/>
        <v>2</v>
      </c>
      <c r="D23">
        <f t="shared" si="1"/>
        <v>2</v>
      </c>
      <c r="L23">
        <v>1</v>
      </c>
      <c r="T23">
        <v>1</v>
      </c>
    </row>
    <row r="24" spans="1:24" x14ac:dyDescent="0.25">
      <c r="A24" s="11" t="s">
        <v>80</v>
      </c>
      <c r="B24" s="11" t="s">
        <v>63</v>
      </c>
      <c r="C24">
        <f t="shared" si="0"/>
        <v>1</v>
      </c>
      <c r="D24">
        <f t="shared" si="1"/>
        <v>1</v>
      </c>
      <c r="F24">
        <v>1</v>
      </c>
    </row>
    <row r="25" spans="1:24" x14ac:dyDescent="0.25">
      <c r="A25" s="11" t="s">
        <v>273</v>
      </c>
      <c r="B25" s="11" t="s">
        <v>48</v>
      </c>
      <c r="C25">
        <f t="shared" si="0"/>
        <v>1</v>
      </c>
      <c r="D25">
        <f t="shared" si="1"/>
        <v>1</v>
      </c>
      <c r="K25">
        <v>1</v>
      </c>
    </row>
    <row r="26" spans="1:24" x14ac:dyDescent="0.25">
      <c r="A26" s="11" t="s">
        <v>341</v>
      </c>
      <c r="B26" s="11" t="s">
        <v>73</v>
      </c>
      <c r="C26">
        <f t="shared" si="0"/>
        <v>1</v>
      </c>
      <c r="D26">
        <f t="shared" si="1"/>
        <v>1</v>
      </c>
      <c r="L26">
        <v>1</v>
      </c>
    </row>
    <row r="27" spans="1:24" x14ac:dyDescent="0.25">
      <c r="A27" s="11" t="s">
        <v>399</v>
      </c>
      <c r="B27" s="11" t="s">
        <v>390</v>
      </c>
      <c r="C27">
        <f t="shared" si="0"/>
        <v>1</v>
      </c>
      <c r="D27">
        <f t="shared" si="1"/>
        <v>1</v>
      </c>
      <c r="Q27">
        <v>1</v>
      </c>
    </row>
    <row r="28" spans="1:24" x14ac:dyDescent="0.25">
      <c r="A28" s="11" t="s">
        <v>414</v>
      </c>
      <c r="B28" s="11" t="s">
        <v>71</v>
      </c>
      <c r="C28">
        <f t="shared" si="0"/>
        <v>1</v>
      </c>
      <c r="D28">
        <f t="shared" si="1"/>
        <v>1</v>
      </c>
      <c r="S28">
        <v>1</v>
      </c>
    </row>
  </sheetData>
  <autoFilter ref="A1:X32" xr:uid="{ED8A42CF-B807-4DAE-8C0A-7C47ED748160}">
    <sortState xmlns:xlrd2="http://schemas.microsoft.com/office/spreadsheetml/2017/richdata2" ref="A2:X28">
      <sortCondition descending="1" ref="C1:C32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3E99-DFF9-491A-98DB-1271C4595E1D}">
  <dimension ref="A1:X23"/>
  <sheetViews>
    <sheetView workbookViewId="0">
      <selection activeCell="A25" sqref="A25"/>
    </sheetView>
  </sheetViews>
  <sheetFormatPr defaultRowHeight="15" x14ac:dyDescent="0.25"/>
  <cols>
    <col min="1" max="1" width="22" customWidth="1"/>
    <col min="2" max="2" width="22.85546875" customWidth="1"/>
    <col min="4" max="11" width="13.5703125" customWidth="1"/>
    <col min="12" max="12" width="15" customWidth="1"/>
    <col min="13" max="24" width="13.5703125" customWidth="1"/>
  </cols>
  <sheetData>
    <row r="1" spans="1:24" ht="49.5" customHeight="1" thickBot="1" x14ac:dyDescent="0.45">
      <c r="A1" s="9" t="s">
        <v>29</v>
      </c>
      <c r="B1" s="16">
        <v>2014</v>
      </c>
      <c r="C1" s="2" t="s">
        <v>1</v>
      </c>
      <c r="D1" s="2" t="s">
        <v>119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423</v>
      </c>
      <c r="U1" s="1" t="s">
        <v>20</v>
      </c>
      <c r="V1" s="1" t="s">
        <v>21</v>
      </c>
      <c r="W1" s="1" t="s">
        <v>22</v>
      </c>
      <c r="X1" s="1" t="s">
        <v>120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232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249</v>
      </c>
      <c r="K2" s="5">
        <v>46039</v>
      </c>
      <c r="L2" s="5">
        <v>46047</v>
      </c>
      <c r="M2" s="5" t="s">
        <v>249</v>
      </c>
      <c r="N2" s="7" t="s">
        <v>249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424</v>
      </c>
      <c r="U2" s="5" t="s">
        <v>249</v>
      </c>
      <c r="V2" s="5">
        <v>46129</v>
      </c>
      <c r="W2" s="5">
        <v>46130</v>
      </c>
      <c r="X2" s="5">
        <v>46131</v>
      </c>
    </row>
    <row r="3" spans="1:24" x14ac:dyDescent="0.25">
      <c r="A3" s="11" t="s">
        <v>138</v>
      </c>
      <c r="B3" s="11" t="s">
        <v>72</v>
      </c>
      <c r="C3">
        <f t="shared" ref="C3:C23" si="0">E3+F3+G3+H3+I3+J3+K3+L3+M3+N3+O3+P3+Q3+R3+S3+T3+U3+V3+X3</f>
        <v>14</v>
      </c>
      <c r="D3">
        <f t="shared" ref="D3:D23" si="1">COUNT(E3:X3)</f>
        <v>12</v>
      </c>
      <c r="E3">
        <v>1</v>
      </c>
      <c r="F3">
        <v>1</v>
      </c>
      <c r="K3">
        <v>1</v>
      </c>
      <c r="L3">
        <v>1</v>
      </c>
      <c r="O3">
        <v>1</v>
      </c>
      <c r="P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1" t="s">
        <v>197</v>
      </c>
      <c r="B4" s="11" t="s">
        <v>125</v>
      </c>
      <c r="C4">
        <f t="shared" si="0"/>
        <v>14</v>
      </c>
      <c r="D4">
        <f t="shared" si="1"/>
        <v>12</v>
      </c>
      <c r="E4">
        <v>1</v>
      </c>
      <c r="F4">
        <v>1</v>
      </c>
      <c r="K4">
        <v>1</v>
      </c>
      <c r="L4">
        <v>1</v>
      </c>
      <c r="O4">
        <v>1</v>
      </c>
      <c r="P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1" t="s">
        <v>87</v>
      </c>
      <c r="B5" s="11" t="s">
        <v>77</v>
      </c>
      <c r="C5">
        <f t="shared" si="0"/>
        <v>12</v>
      </c>
      <c r="D5">
        <f t="shared" si="1"/>
        <v>10</v>
      </c>
      <c r="E5">
        <v>1</v>
      </c>
      <c r="F5">
        <v>1</v>
      </c>
      <c r="I5">
        <v>1</v>
      </c>
      <c r="L5">
        <v>1</v>
      </c>
      <c r="O5">
        <v>1</v>
      </c>
      <c r="R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1" t="s">
        <v>220</v>
      </c>
      <c r="B6" s="11" t="s">
        <v>66</v>
      </c>
      <c r="C6">
        <f t="shared" si="0"/>
        <v>11</v>
      </c>
      <c r="D6">
        <f t="shared" si="1"/>
        <v>11</v>
      </c>
      <c r="F6">
        <v>1</v>
      </c>
      <c r="K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2</v>
      </c>
      <c r="V6">
        <v>1</v>
      </c>
      <c r="W6">
        <v>1</v>
      </c>
      <c r="X6">
        <v>1</v>
      </c>
    </row>
    <row r="7" spans="1:24" x14ac:dyDescent="0.25">
      <c r="A7" s="11" t="s">
        <v>139</v>
      </c>
      <c r="B7" s="11" t="s">
        <v>125</v>
      </c>
      <c r="C7">
        <f t="shared" si="0"/>
        <v>10</v>
      </c>
      <c r="D7">
        <f t="shared" si="1"/>
        <v>7</v>
      </c>
      <c r="E7">
        <v>1</v>
      </c>
      <c r="F7">
        <v>1</v>
      </c>
      <c r="G7">
        <v>1</v>
      </c>
      <c r="H7">
        <v>1</v>
      </c>
      <c r="K7">
        <v>1</v>
      </c>
      <c r="L7">
        <v>1</v>
      </c>
      <c r="T7">
        <v>4</v>
      </c>
    </row>
    <row r="8" spans="1:24" x14ac:dyDescent="0.25">
      <c r="A8" s="11" t="s">
        <v>196</v>
      </c>
      <c r="B8" s="11" t="s">
        <v>118</v>
      </c>
      <c r="C8">
        <f t="shared" si="0"/>
        <v>10</v>
      </c>
      <c r="D8">
        <f t="shared" si="1"/>
        <v>11</v>
      </c>
      <c r="E8">
        <v>1</v>
      </c>
      <c r="K8">
        <v>1</v>
      </c>
      <c r="L8">
        <v>1</v>
      </c>
      <c r="O8">
        <v>1</v>
      </c>
      <c r="P8">
        <v>1</v>
      </c>
      <c r="Q8">
        <v>1</v>
      </c>
      <c r="R8">
        <v>1</v>
      </c>
      <c r="S8">
        <v>1</v>
      </c>
      <c r="V8">
        <v>1</v>
      </c>
      <c r="W8">
        <v>1</v>
      </c>
      <c r="X8">
        <v>1</v>
      </c>
    </row>
    <row r="9" spans="1:24" x14ac:dyDescent="0.25">
      <c r="A9" s="11" t="s">
        <v>279</v>
      </c>
      <c r="B9" s="11" t="s">
        <v>71</v>
      </c>
      <c r="C9">
        <f t="shared" si="0"/>
        <v>6</v>
      </c>
      <c r="D9">
        <f t="shared" si="1"/>
        <v>6</v>
      </c>
      <c r="K9">
        <v>1</v>
      </c>
      <c r="L9">
        <v>1</v>
      </c>
      <c r="O9">
        <v>1</v>
      </c>
      <c r="P9">
        <v>1</v>
      </c>
      <c r="R9">
        <v>1</v>
      </c>
      <c r="S9">
        <v>1</v>
      </c>
    </row>
    <row r="10" spans="1:24" x14ac:dyDescent="0.25">
      <c r="A10" s="11" t="s">
        <v>185</v>
      </c>
      <c r="B10" s="11" t="s">
        <v>72</v>
      </c>
      <c r="C10">
        <f t="shared" si="0"/>
        <v>4</v>
      </c>
      <c r="D10">
        <f t="shared" si="1"/>
        <v>5</v>
      </c>
      <c r="E10">
        <v>1</v>
      </c>
      <c r="K10">
        <v>1</v>
      </c>
      <c r="V10">
        <v>1</v>
      </c>
      <c r="W10">
        <v>1</v>
      </c>
      <c r="X10">
        <v>1</v>
      </c>
    </row>
    <row r="11" spans="1:24" x14ac:dyDescent="0.25">
      <c r="A11" s="11" t="s">
        <v>275</v>
      </c>
      <c r="B11" s="11" t="s">
        <v>71</v>
      </c>
      <c r="C11">
        <f t="shared" si="0"/>
        <v>3</v>
      </c>
      <c r="D11">
        <f t="shared" si="1"/>
        <v>3</v>
      </c>
      <c r="K11">
        <v>1</v>
      </c>
      <c r="L11">
        <v>1</v>
      </c>
      <c r="R11">
        <v>1</v>
      </c>
    </row>
    <row r="12" spans="1:24" x14ac:dyDescent="0.25">
      <c r="A12" s="11" t="s">
        <v>86</v>
      </c>
      <c r="B12" s="11" t="s">
        <v>63</v>
      </c>
      <c r="C12">
        <f t="shared" si="0"/>
        <v>2</v>
      </c>
      <c r="D12">
        <f t="shared" si="1"/>
        <v>2</v>
      </c>
      <c r="E12">
        <v>1</v>
      </c>
      <c r="F12">
        <v>1</v>
      </c>
    </row>
    <row r="13" spans="1:24" x14ac:dyDescent="0.25">
      <c r="A13" s="11" t="s">
        <v>276</v>
      </c>
      <c r="B13" s="11" t="s">
        <v>71</v>
      </c>
      <c r="C13">
        <f t="shared" si="0"/>
        <v>2</v>
      </c>
      <c r="D13">
        <f t="shared" si="1"/>
        <v>2</v>
      </c>
      <c r="K13">
        <v>1</v>
      </c>
      <c r="R13">
        <v>1</v>
      </c>
    </row>
    <row r="14" spans="1:24" x14ac:dyDescent="0.25">
      <c r="A14" s="11" t="s">
        <v>278</v>
      </c>
      <c r="B14" s="11" t="s">
        <v>71</v>
      </c>
      <c r="C14">
        <f t="shared" si="0"/>
        <v>2</v>
      </c>
      <c r="D14">
        <f t="shared" si="1"/>
        <v>2</v>
      </c>
      <c r="K14">
        <v>1</v>
      </c>
      <c r="S14">
        <v>1</v>
      </c>
    </row>
    <row r="15" spans="1:24" x14ac:dyDescent="0.25">
      <c r="A15" s="11" t="s">
        <v>342</v>
      </c>
      <c r="B15" s="11" t="s">
        <v>73</v>
      </c>
      <c r="C15">
        <f t="shared" si="0"/>
        <v>2</v>
      </c>
      <c r="D15">
        <f t="shared" si="1"/>
        <v>2</v>
      </c>
      <c r="L15">
        <v>1</v>
      </c>
      <c r="R15">
        <v>1</v>
      </c>
    </row>
    <row r="16" spans="1:24" x14ac:dyDescent="0.25">
      <c r="A16" s="11" t="s">
        <v>343</v>
      </c>
      <c r="B16" s="11" t="s">
        <v>73</v>
      </c>
      <c r="C16">
        <f t="shared" si="0"/>
        <v>2</v>
      </c>
      <c r="D16">
        <f t="shared" si="1"/>
        <v>2</v>
      </c>
      <c r="L16">
        <v>1</v>
      </c>
      <c r="R16">
        <v>1</v>
      </c>
    </row>
    <row r="17" spans="1:19" x14ac:dyDescent="0.25">
      <c r="A17" s="11" t="s">
        <v>111</v>
      </c>
      <c r="B17" s="11" t="s">
        <v>63</v>
      </c>
      <c r="C17">
        <f t="shared" si="0"/>
        <v>1</v>
      </c>
      <c r="D17">
        <f t="shared" si="1"/>
        <v>1</v>
      </c>
      <c r="F17">
        <v>1</v>
      </c>
    </row>
    <row r="18" spans="1:19" x14ac:dyDescent="0.25">
      <c r="A18" s="11" t="s">
        <v>274</v>
      </c>
      <c r="B18" s="11" t="s">
        <v>72</v>
      </c>
      <c r="C18">
        <f t="shared" si="0"/>
        <v>1</v>
      </c>
      <c r="D18">
        <f t="shared" si="1"/>
        <v>1</v>
      </c>
      <c r="K18">
        <v>1</v>
      </c>
    </row>
    <row r="19" spans="1:19" x14ac:dyDescent="0.25">
      <c r="A19" s="11" t="s">
        <v>344</v>
      </c>
      <c r="B19" s="11" t="s">
        <v>307</v>
      </c>
      <c r="C19">
        <f t="shared" si="0"/>
        <v>1</v>
      </c>
      <c r="D19">
        <f t="shared" si="1"/>
        <v>1</v>
      </c>
      <c r="L19">
        <v>1</v>
      </c>
    </row>
    <row r="20" spans="1:19" x14ac:dyDescent="0.25">
      <c r="A20" s="11" t="s">
        <v>379</v>
      </c>
      <c r="B20" s="11" t="s">
        <v>380</v>
      </c>
      <c r="C20">
        <f t="shared" si="0"/>
        <v>1</v>
      </c>
      <c r="D20">
        <f t="shared" si="1"/>
        <v>1</v>
      </c>
      <c r="P20">
        <v>1</v>
      </c>
    </row>
    <row r="21" spans="1:19" x14ac:dyDescent="0.25">
      <c r="A21" s="11" t="s">
        <v>400</v>
      </c>
      <c r="B21" s="11" t="s">
        <v>401</v>
      </c>
      <c r="C21">
        <f t="shared" si="0"/>
        <v>1</v>
      </c>
      <c r="D21">
        <f t="shared" si="1"/>
        <v>1</v>
      </c>
      <c r="Q21">
        <v>1</v>
      </c>
    </row>
    <row r="22" spans="1:19" x14ac:dyDescent="0.25">
      <c r="A22" s="11" t="s">
        <v>402</v>
      </c>
      <c r="B22" s="11" t="s">
        <v>390</v>
      </c>
      <c r="C22">
        <f t="shared" si="0"/>
        <v>1</v>
      </c>
      <c r="D22">
        <f t="shared" si="1"/>
        <v>1</v>
      </c>
      <c r="Q22">
        <v>1</v>
      </c>
    </row>
    <row r="23" spans="1:19" x14ac:dyDescent="0.25">
      <c r="A23" s="11" t="s">
        <v>413</v>
      </c>
      <c r="B23" s="11" t="s">
        <v>71</v>
      </c>
      <c r="C23">
        <f t="shared" si="0"/>
        <v>1</v>
      </c>
      <c r="D23">
        <f t="shared" si="1"/>
        <v>1</v>
      </c>
      <c r="S23">
        <v>1</v>
      </c>
    </row>
  </sheetData>
  <autoFilter ref="A1:X34" xr:uid="{265D3E99-DFF9-491A-98DB-1271C4595E1D}">
    <sortState xmlns:xlrd2="http://schemas.microsoft.com/office/spreadsheetml/2017/richdata2" ref="A2:X23">
      <sortCondition descending="1" ref="C1:C34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B643-C093-4970-99D2-0D5B4850572B}">
  <dimension ref="A1:Y24"/>
  <sheetViews>
    <sheetView workbookViewId="0">
      <selection activeCell="E10" sqref="E10"/>
    </sheetView>
  </sheetViews>
  <sheetFormatPr defaultRowHeight="15" x14ac:dyDescent="0.25"/>
  <cols>
    <col min="1" max="1" width="28.5703125" customWidth="1"/>
    <col min="2" max="2" width="20.7109375" customWidth="1"/>
    <col min="3" max="3" width="13.5703125" customWidth="1"/>
    <col min="5" max="12" width="13.5703125" customWidth="1"/>
    <col min="13" max="13" width="15.140625" customWidth="1"/>
    <col min="14" max="23" width="13.5703125" customWidth="1"/>
    <col min="24" max="24" width="11" customWidth="1"/>
    <col min="25" max="25" width="13.28515625" customWidth="1"/>
  </cols>
  <sheetData>
    <row r="1" spans="1:25" ht="49.5" customHeight="1" thickBot="1" x14ac:dyDescent="0.45">
      <c r="A1" s="10" t="s">
        <v>30</v>
      </c>
      <c r="B1" s="14">
        <v>2013</v>
      </c>
      <c r="C1" s="2" t="s">
        <v>46</v>
      </c>
      <c r="D1" s="2" t="s">
        <v>1</v>
      </c>
      <c r="E1" s="2" t="s">
        <v>119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423</v>
      </c>
      <c r="V1" s="1" t="s">
        <v>20</v>
      </c>
      <c r="W1" s="1" t="s">
        <v>21</v>
      </c>
      <c r="X1" s="1" t="s">
        <v>22</v>
      </c>
      <c r="Y1" s="1" t="s">
        <v>120</v>
      </c>
    </row>
    <row r="2" spans="1:25" s="4" customFormat="1" ht="15.75" thickBot="1" x14ac:dyDescent="0.3">
      <c r="A2" s="3" t="s">
        <v>2</v>
      </c>
      <c r="B2" s="3" t="s">
        <v>3</v>
      </c>
      <c r="C2" s="15"/>
      <c r="D2" s="15" t="s">
        <v>232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249</v>
      </c>
      <c r="L2" s="5">
        <v>46039</v>
      </c>
      <c r="M2" s="5">
        <v>46047</v>
      </c>
      <c r="N2" s="5" t="s">
        <v>249</v>
      </c>
      <c r="O2" s="7" t="s">
        <v>249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424</v>
      </c>
      <c r="V2" s="5" t="s">
        <v>249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140</v>
      </c>
      <c r="B3" s="11" t="s">
        <v>52</v>
      </c>
      <c r="D3">
        <f t="shared" ref="D3:D23" si="0">F3+G3+H3+I3+J3+K3+L3+M3+N3+O3+P3+Q3+R3+S3+T3+U3+V3+W3+X3+Y3</f>
        <v>264</v>
      </c>
      <c r="E3">
        <f t="shared" ref="E3:E23" si="1">COUNT(F3:Y3)</f>
        <v>14</v>
      </c>
      <c r="F3">
        <v>20</v>
      </c>
      <c r="G3">
        <v>12</v>
      </c>
      <c r="J3">
        <v>20</v>
      </c>
      <c r="L3">
        <v>16</v>
      </c>
      <c r="M3">
        <v>18</v>
      </c>
      <c r="P3">
        <v>20</v>
      </c>
      <c r="Q3">
        <v>18</v>
      </c>
      <c r="R3">
        <v>18</v>
      </c>
      <c r="S3">
        <v>18</v>
      </c>
      <c r="T3">
        <v>18</v>
      </c>
      <c r="U3">
        <v>26</v>
      </c>
      <c r="W3">
        <v>20</v>
      </c>
      <c r="X3">
        <v>20</v>
      </c>
      <c r="Y3">
        <v>20</v>
      </c>
    </row>
    <row r="4" spans="1:25" x14ac:dyDescent="0.25">
      <c r="A4" s="11" t="s">
        <v>89</v>
      </c>
      <c r="B4" s="11" t="s">
        <v>55</v>
      </c>
      <c r="D4">
        <f t="shared" si="0"/>
        <v>201</v>
      </c>
      <c r="E4">
        <f t="shared" si="1"/>
        <v>13</v>
      </c>
      <c r="F4">
        <v>11</v>
      </c>
      <c r="G4">
        <v>20</v>
      </c>
      <c r="H4">
        <v>20</v>
      </c>
      <c r="I4">
        <v>18</v>
      </c>
      <c r="L4">
        <v>10</v>
      </c>
      <c r="M4">
        <v>13</v>
      </c>
      <c r="R4">
        <v>14</v>
      </c>
      <c r="S4">
        <v>16</v>
      </c>
      <c r="T4">
        <v>16</v>
      </c>
      <c r="U4">
        <v>20</v>
      </c>
      <c r="W4">
        <v>14</v>
      </c>
      <c r="X4">
        <v>13</v>
      </c>
      <c r="Y4">
        <v>16</v>
      </c>
    </row>
    <row r="5" spans="1:25" x14ac:dyDescent="0.25">
      <c r="A5" s="11" t="s">
        <v>144</v>
      </c>
      <c r="B5" s="11" t="s">
        <v>71</v>
      </c>
      <c r="D5">
        <f t="shared" si="0"/>
        <v>195</v>
      </c>
      <c r="E5">
        <f t="shared" si="1"/>
        <v>13</v>
      </c>
      <c r="F5">
        <v>12</v>
      </c>
      <c r="G5">
        <v>18</v>
      </c>
      <c r="H5">
        <v>14</v>
      </c>
      <c r="I5">
        <v>16</v>
      </c>
      <c r="L5">
        <v>14</v>
      </c>
      <c r="M5">
        <v>14</v>
      </c>
      <c r="P5">
        <v>13</v>
      </c>
      <c r="S5">
        <v>14</v>
      </c>
      <c r="T5">
        <v>14</v>
      </c>
      <c r="U5">
        <v>22</v>
      </c>
      <c r="W5">
        <v>16</v>
      </c>
      <c r="X5">
        <v>14</v>
      </c>
      <c r="Y5">
        <v>14</v>
      </c>
    </row>
    <row r="6" spans="1:25" x14ac:dyDescent="0.25">
      <c r="A6" s="11" t="s">
        <v>90</v>
      </c>
      <c r="B6" s="11" t="s">
        <v>118</v>
      </c>
      <c r="D6">
        <f t="shared" si="0"/>
        <v>176</v>
      </c>
      <c r="E6">
        <f t="shared" si="1"/>
        <v>11</v>
      </c>
      <c r="F6">
        <v>13</v>
      </c>
      <c r="G6">
        <v>13</v>
      </c>
      <c r="L6">
        <v>13</v>
      </c>
      <c r="M6">
        <v>16</v>
      </c>
      <c r="P6">
        <v>18</v>
      </c>
      <c r="Q6">
        <v>16</v>
      </c>
      <c r="R6">
        <v>16</v>
      </c>
      <c r="U6">
        <v>24</v>
      </c>
      <c r="W6">
        <v>18</v>
      </c>
      <c r="X6">
        <v>16</v>
      </c>
      <c r="Y6">
        <v>13</v>
      </c>
    </row>
    <row r="7" spans="1:25" x14ac:dyDescent="0.25">
      <c r="A7" s="11" t="s">
        <v>88</v>
      </c>
      <c r="B7" s="11" t="s">
        <v>66</v>
      </c>
      <c r="D7">
        <f t="shared" si="0"/>
        <v>156</v>
      </c>
      <c r="E7">
        <f t="shared" si="1"/>
        <v>13</v>
      </c>
      <c r="F7">
        <v>9</v>
      </c>
      <c r="G7">
        <v>11</v>
      </c>
      <c r="L7">
        <v>11</v>
      </c>
      <c r="M7">
        <v>10</v>
      </c>
      <c r="P7">
        <v>12</v>
      </c>
      <c r="Q7">
        <v>13</v>
      </c>
      <c r="R7">
        <v>13</v>
      </c>
      <c r="S7">
        <v>13</v>
      </c>
      <c r="T7">
        <v>12</v>
      </c>
      <c r="U7">
        <v>19</v>
      </c>
      <c r="W7">
        <v>11</v>
      </c>
      <c r="X7">
        <v>10</v>
      </c>
      <c r="Y7">
        <v>12</v>
      </c>
    </row>
    <row r="8" spans="1:25" x14ac:dyDescent="0.25">
      <c r="A8" s="11" t="s">
        <v>143</v>
      </c>
      <c r="B8" s="11" t="s">
        <v>71</v>
      </c>
      <c r="D8">
        <f t="shared" si="0"/>
        <v>130</v>
      </c>
      <c r="E8">
        <f t="shared" si="1"/>
        <v>7</v>
      </c>
      <c r="F8">
        <v>18</v>
      </c>
      <c r="H8">
        <v>18</v>
      </c>
      <c r="I8">
        <v>20</v>
      </c>
      <c r="L8">
        <v>18</v>
      </c>
      <c r="P8">
        <v>16</v>
      </c>
      <c r="Q8">
        <v>20</v>
      </c>
      <c r="R8">
        <v>20</v>
      </c>
    </row>
    <row r="9" spans="1:25" x14ac:dyDescent="0.25">
      <c r="A9" s="11" t="s">
        <v>90</v>
      </c>
      <c r="B9" s="11" t="s">
        <v>52</v>
      </c>
      <c r="D9">
        <f t="shared" si="0"/>
        <v>118</v>
      </c>
      <c r="E9">
        <f t="shared" si="1"/>
        <v>10</v>
      </c>
      <c r="F9">
        <v>8</v>
      </c>
      <c r="G9">
        <v>9</v>
      </c>
      <c r="H9">
        <v>12</v>
      </c>
      <c r="I9">
        <v>14</v>
      </c>
      <c r="J9">
        <v>18</v>
      </c>
      <c r="S9">
        <v>11</v>
      </c>
      <c r="T9">
        <v>11</v>
      </c>
      <c r="U9">
        <v>16</v>
      </c>
      <c r="X9">
        <v>9</v>
      </c>
      <c r="Y9">
        <v>10</v>
      </c>
    </row>
    <row r="10" spans="1:25" x14ac:dyDescent="0.25">
      <c r="A10" s="11" t="s">
        <v>186</v>
      </c>
      <c r="B10" s="11" t="s">
        <v>77</v>
      </c>
      <c r="C10" s="11"/>
      <c r="D10">
        <f t="shared" si="0"/>
        <v>118</v>
      </c>
      <c r="E10">
        <f t="shared" si="1"/>
        <v>9</v>
      </c>
      <c r="F10">
        <v>16</v>
      </c>
      <c r="G10">
        <v>14</v>
      </c>
      <c r="H10">
        <v>13</v>
      </c>
      <c r="P10">
        <v>14</v>
      </c>
      <c r="Q10">
        <v>14</v>
      </c>
      <c r="R10">
        <v>11</v>
      </c>
      <c r="W10">
        <v>13</v>
      </c>
      <c r="X10">
        <v>12</v>
      </c>
      <c r="Y10">
        <v>11</v>
      </c>
    </row>
    <row r="11" spans="1:25" x14ac:dyDescent="0.25">
      <c r="A11" s="11" t="s">
        <v>141</v>
      </c>
      <c r="B11" s="11" t="s">
        <v>118</v>
      </c>
      <c r="D11">
        <f t="shared" si="0"/>
        <v>116</v>
      </c>
      <c r="E11">
        <f t="shared" si="1"/>
        <v>9</v>
      </c>
      <c r="F11">
        <v>10</v>
      </c>
      <c r="G11">
        <v>16</v>
      </c>
      <c r="L11">
        <v>12</v>
      </c>
      <c r="M11">
        <v>12</v>
      </c>
      <c r="R11">
        <v>12</v>
      </c>
      <c r="T11">
        <v>13</v>
      </c>
      <c r="U11">
        <v>18</v>
      </c>
      <c r="W11">
        <v>12</v>
      </c>
      <c r="X11">
        <v>11</v>
      </c>
    </row>
    <row r="12" spans="1:25" x14ac:dyDescent="0.25">
      <c r="A12" s="11" t="s">
        <v>285</v>
      </c>
      <c r="B12" s="11" t="s">
        <v>71</v>
      </c>
      <c r="C12" s="11"/>
      <c r="D12">
        <f t="shared" si="0"/>
        <v>116</v>
      </c>
      <c r="E12">
        <f t="shared" si="1"/>
        <v>6</v>
      </c>
      <c r="L12">
        <v>20</v>
      </c>
      <c r="M12">
        <v>20</v>
      </c>
      <c r="S12">
        <v>20</v>
      </c>
      <c r="T12">
        <v>20</v>
      </c>
      <c r="X12">
        <v>18</v>
      </c>
      <c r="Y12">
        <v>18</v>
      </c>
    </row>
    <row r="13" spans="1:25" x14ac:dyDescent="0.25">
      <c r="A13" s="11" t="s">
        <v>286</v>
      </c>
      <c r="B13" s="11" t="s">
        <v>179</v>
      </c>
      <c r="C13" s="11"/>
      <c r="D13">
        <f t="shared" si="0"/>
        <v>38</v>
      </c>
      <c r="E13">
        <f t="shared" si="1"/>
        <v>4</v>
      </c>
      <c r="L13">
        <v>9</v>
      </c>
      <c r="M13">
        <v>8</v>
      </c>
      <c r="P13">
        <v>11</v>
      </c>
      <c r="R13">
        <v>10</v>
      </c>
    </row>
    <row r="14" spans="1:25" x14ac:dyDescent="0.25">
      <c r="A14" s="11" t="s">
        <v>142</v>
      </c>
      <c r="B14" s="11" t="s">
        <v>55</v>
      </c>
      <c r="D14">
        <f t="shared" si="0"/>
        <v>30</v>
      </c>
      <c r="E14">
        <f t="shared" si="1"/>
        <v>2</v>
      </c>
      <c r="F14">
        <v>14</v>
      </c>
      <c r="H14">
        <v>16</v>
      </c>
    </row>
    <row r="15" spans="1:25" x14ac:dyDescent="0.25">
      <c r="A15" s="11" t="s">
        <v>420</v>
      </c>
      <c r="B15" s="11" t="s">
        <v>50</v>
      </c>
      <c r="C15" s="11"/>
      <c r="D15">
        <f t="shared" si="0"/>
        <v>27</v>
      </c>
      <c r="E15">
        <f t="shared" si="1"/>
        <v>2</v>
      </c>
      <c r="S15">
        <v>10</v>
      </c>
      <c r="U15">
        <v>17</v>
      </c>
    </row>
    <row r="16" spans="1:25" x14ac:dyDescent="0.25">
      <c r="A16" s="11" t="s">
        <v>163</v>
      </c>
      <c r="B16" s="11" t="s">
        <v>164</v>
      </c>
      <c r="C16" s="11"/>
      <c r="D16">
        <f t="shared" si="0"/>
        <v>21</v>
      </c>
      <c r="E16">
        <f t="shared" si="1"/>
        <v>2</v>
      </c>
      <c r="G16">
        <v>10</v>
      </c>
      <c r="M16">
        <v>11</v>
      </c>
    </row>
    <row r="17" spans="1:19" x14ac:dyDescent="0.25">
      <c r="A17" s="11" t="s">
        <v>284</v>
      </c>
      <c r="B17" s="11" t="s">
        <v>71</v>
      </c>
      <c r="C17" s="11"/>
      <c r="D17">
        <f t="shared" si="0"/>
        <v>17</v>
      </c>
      <c r="E17">
        <f t="shared" si="1"/>
        <v>2</v>
      </c>
      <c r="L17">
        <v>8</v>
      </c>
      <c r="S17">
        <v>9</v>
      </c>
    </row>
    <row r="18" spans="1:19" x14ac:dyDescent="0.25">
      <c r="A18" s="11" t="s">
        <v>219</v>
      </c>
      <c r="B18" s="11" t="s">
        <v>125</v>
      </c>
      <c r="C18" s="11"/>
      <c r="D18">
        <f t="shared" si="0"/>
        <v>13</v>
      </c>
      <c r="E18">
        <f t="shared" si="1"/>
        <v>2</v>
      </c>
      <c r="G18">
        <v>7</v>
      </c>
      <c r="M18">
        <v>6</v>
      </c>
    </row>
    <row r="19" spans="1:19" x14ac:dyDescent="0.25">
      <c r="A19" s="11" t="s">
        <v>421</v>
      </c>
      <c r="B19" s="11" t="s">
        <v>71</v>
      </c>
      <c r="C19" s="11"/>
      <c r="D19">
        <f t="shared" si="0"/>
        <v>12</v>
      </c>
      <c r="E19">
        <f t="shared" si="1"/>
        <v>1</v>
      </c>
      <c r="S19">
        <v>12</v>
      </c>
    </row>
    <row r="20" spans="1:19" x14ac:dyDescent="0.25">
      <c r="A20" s="11" t="s">
        <v>345</v>
      </c>
      <c r="B20" s="11" t="s">
        <v>164</v>
      </c>
      <c r="C20" s="11"/>
      <c r="D20">
        <f t="shared" si="0"/>
        <v>9</v>
      </c>
      <c r="E20">
        <f t="shared" si="1"/>
        <v>1</v>
      </c>
      <c r="M20">
        <v>9</v>
      </c>
    </row>
    <row r="21" spans="1:19" x14ac:dyDescent="0.25">
      <c r="A21" s="11" t="s">
        <v>145</v>
      </c>
      <c r="B21" s="11" t="s">
        <v>63</v>
      </c>
      <c r="C21" s="11"/>
      <c r="D21">
        <f t="shared" si="0"/>
        <v>8</v>
      </c>
      <c r="E21">
        <f t="shared" si="1"/>
        <v>1</v>
      </c>
      <c r="G21">
        <v>8</v>
      </c>
    </row>
    <row r="22" spans="1:19" x14ac:dyDescent="0.25">
      <c r="A22" s="11" t="s">
        <v>110</v>
      </c>
      <c r="B22" s="11" t="s">
        <v>66</v>
      </c>
      <c r="D22">
        <f t="shared" si="0"/>
        <v>7</v>
      </c>
      <c r="E22">
        <f t="shared" si="1"/>
        <v>1</v>
      </c>
      <c r="L22">
        <v>7</v>
      </c>
    </row>
    <row r="23" spans="1:19" x14ac:dyDescent="0.25">
      <c r="A23" s="11" t="s">
        <v>346</v>
      </c>
      <c r="B23" s="11" t="s">
        <v>179</v>
      </c>
      <c r="C23" s="11"/>
      <c r="D23">
        <f t="shared" si="0"/>
        <v>7</v>
      </c>
      <c r="E23">
        <f t="shared" si="1"/>
        <v>1</v>
      </c>
      <c r="M23">
        <v>7</v>
      </c>
    </row>
    <row r="24" spans="1:19" x14ac:dyDescent="0.25">
      <c r="A24" s="11"/>
    </row>
  </sheetData>
  <autoFilter ref="A1:Y35" xr:uid="{8437B643-C093-4970-99D2-0D5B4850572B}">
    <sortState xmlns:xlrd2="http://schemas.microsoft.com/office/spreadsheetml/2017/richdata2" ref="A2:Y25">
      <sortCondition descending="1" ref="D1:D35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f94ec86-1971-49f7-9cf6-852f05b3fa8c}" enabled="1" method="Privileged" siteId="{5c5456f4-c402-40c5-a73d-e78777e7bf9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Tjejer 9</vt:lpstr>
      <vt:lpstr>Killar 9</vt:lpstr>
      <vt:lpstr>Tjejer 10</vt:lpstr>
      <vt:lpstr>Killar 10</vt:lpstr>
      <vt:lpstr>Tjejer 11</vt:lpstr>
      <vt:lpstr>Killar 11</vt:lpstr>
      <vt:lpstr>Tjejer 12</vt:lpstr>
      <vt:lpstr>Killar 12</vt:lpstr>
      <vt:lpstr>Tjejer 13</vt:lpstr>
      <vt:lpstr>Killar 13</vt:lpstr>
      <vt:lpstr>Tjejer 14</vt:lpstr>
      <vt:lpstr>Killar 14</vt:lpstr>
      <vt:lpstr>Tjejer 15</vt:lpstr>
      <vt:lpstr>Killar 15</vt:lpstr>
      <vt:lpstr>Tjejer 16</vt:lpstr>
      <vt:lpstr>Killar 16</vt:lpstr>
      <vt:lpstr>Tjejer 17</vt:lpstr>
      <vt:lpstr>Killar 17</vt:lpstr>
      <vt:lpstr>Tjejer 18</vt:lpstr>
      <vt:lpstr>Killar 18</vt:lpstr>
      <vt:lpstr>Tjejer 19</vt:lpstr>
      <vt:lpstr>Killar 19</vt:lpstr>
      <vt:lpstr>Tjejer 20</vt:lpstr>
      <vt:lpstr>Killar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IFK Kiruna</dc:creator>
  <cp:lastModifiedBy>Eva Salmi</cp:lastModifiedBy>
  <dcterms:created xsi:type="dcterms:W3CDTF">2025-09-20T13:07:45Z</dcterms:created>
  <dcterms:modified xsi:type="dcterms:W3CDTF">2026-05-05T12:39:13Z</dcterms:modified>
</cp:coreProperties>
</file>